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owner\Desktop\武田の杜R6\R6キャンプ関係\キャンプ場\"/>
    </mc:Choice>
  </mc:AlternateContent>
  <xr:revisionPtr revIDLastSave="0" documentId="13_ncr:1_{D61AF2AF-E48F-48C5-9328-16E576AD3494}" xr6:coauthVersionLast="47" xr6:coauthVersionMax="47" xr10:uidLastSave="{00000000-0000-0000-0000-000000000000}"/>
  <bookViews>
    <workbookView xWindow="-120" yWindow="-120" windowWidth="29040" windowHeight="15720" xr2:uid="{00000000-000D-0000-FFFF-FFFF00000000}"/>
  </bookViews>
  <sheets>
    <sheet name="R6キャンプ場利用申込書縦原稿" sheetId="1" r:id="rId1"/>
  </sheets>
  <definedNames>
    <definedName name="_xlnm.Print_Area" localSheetId="0">'R6キャンプ場利用申込書縦原稿'!$A$1:$Y$162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54" i="1" l="1"/>
  <c r="U61" i="1" l="1"/>
  <c r="U60" i="1"/>
  <c r="U59" i="1"/>
  <c r="U58" i="1"/>
  <c r="U55" i="1"/>
  <c r="U53" i="1"/>
  <c r="U52" i="1"/>
  <c r="U51" i="1"/>
  <c r="U50" i="1"/>
  <c r="U49" i="1"/>
  <c r="U48" i="1"/>
  <c r="M47" i="1"/>
  <c r="M46" i="1"/>
  <c r="M45" i="1"/>
  <c r="Q44" i="1"/>
  <c r="M44" i="1"/>
  <c r="Q43" i="1"/>
  <c r="M43" i="1"/>
  <c r="Q42" i="1"/>
  <c r="M42" i="1"/>
  <c r="M41" i="1"/>
  <c r="M40" i="1"/>
  <c r="M39" i="1"/>
  <c r="G37" i="1"/>
  <c r="V18" i="1"/>
  <c r="J17" i="1"/>
  <c r="J11" i="1"/>
  <c r="H6" i="1"/>
  <c r="Q45" i="1" s="1"/>
  <c r="U43" i="1" l="1"/>
  <c r="J18" i="1"/>
  <c r="Q39" i="1"/>
  <c r="U39" i="1" s="1"/>
  <c r="Q40" i="1"/>
  <c r="U40" i="1" s="1"/>
  <c r="Q41" i="1"/>
  <c r="U41" i="1" s="1"/>
  <c r="U42" i="1"/>
  <c r="U44" i="1"/>
  <c r="U62" i="1"/>
  <c r="U45" i="1"/>
  <c r="Q46" i="1"/>
  <c r="U46" i="1" s="1"/>
  <c r="Q47" i="1"/>
  <c r="U47" i="1" s="1"/>
  <c r="Q6" i="1"/>
  <c r="U56" i="1" l="1"/>
  <c r="U6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H5" authorId="0" shapeId="0" xr:uid="{00000000-0006-0000-0100-000001000000}">
      <text>
        <r>
          <rPr>
            <b/>
            <sz val="9"/>
            <color indexed="81"/>
            <rFont val="ＭＳ Ｐゴシック"/>
            <family val="3"/>
            <charset val="128"/>
          </rPr>
          <t>例　
5月1日は　
5/1と記入してください。: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<sst xmlns="http://schemas.openxmlformats.org/spreadsheetml/2006/main" count="199" uniqueCount="113">
  <si>
    <t>山梨県立武田の杜保健休養林　キャンプ場利用申込書</t>
    <rPh sb="18" eb="19">
      <t>ジョウ</t>
    </rPh>
    <rPh sb="19" eb="21">
      <t>リヨウ</t>
    </rPh>
    <rPh sb="21" eb="23">
      <t>モウシコミ</t>
    </rPh>
    <rPh sb="23" eb="24">
      <t>ショ</t>
    </rPh>
    <phoneticPr fontId="2"/>
  </si>
  <si>
    <t>の中に記入してください。</t>
    <rPh sb="1" eb="2">
      <t>ナカ</t>
    </rPh>
    <rPh sb="3" eb="5">
      <t>キニュウ</t>
    </rPh>
    <phoneticPr fontId="2"/>
  </si>
  <si>
    <t xml:space="preserve">Ｎo       </t>
    <phoneticPr fontId="2"/>
  </si>
  <si>
    <t>団体名</t>
    <rPh sb="0" eb="2">
      <t>ダンタイ</t>
    </rPh>
    <rPh sb="2" eb="3">
      <t>メイ</t>
    </rPh>
    <phoneticPr fontId="2"/>
  </si>
  <si>
    <t>利用責任者氏名</t>
    <rPh sb="0" eb="2">
      <t>リヨウ</t>
    </rPh>
    <rPh sb="2" eb="4">
      <t>セキニン</t>
    </rPh>
    <rPh sb="4" eb="5">
      <t>シャ</t>
    </rPh>
    <rPh sb="5" eb="7">
      <t>シメイ</t>
    </rPh>
    <phoneticPr fontId="2"/>
  </si>
  <si>
    <t>利用年月日　</t>
    <rPh sb="2" eb="3">
      <t>ネン</t>
    </rPh>
    <rPh sb="3" eb="4">
      <t>ツキ</t>
    </rPh>
    <phoneticPr fontId="2"/>
  </si>
  <si>
    <t>から</t>
    <phoneticPr fontId="2"/>
  </si>
  <si>
    <t>まで</t>
    <phoneticPr fontId="2"/>
  </si>
  <si>
    <t>泊</t>
    <rPh sb="0" eb="1">
      <t>ハク</t>
    </rPh>
    <phoneticPr fontId="2"/>
  </si>
  <si>
    <t>日</t>
    <rPh sb="0" eb="1">
      <t>ヒ</t>
    </rPh>
    <phoneticPr fontId="2"/>
  </si>
  <si>
    <t>利用者数等</t>
  </si>
  <si>
    <t>テントサイト</t>
    <phoneticPr fontId="2"/>
  </si>
  <si>
    <t>（一サイト３名以上の利用）</t>
  </si>
  <si>
    <t>小中学生</t>
    <rPh sb="0" eb="1">
      <t>ショウ</t>
    </rPh>
    <rPh sb="1" eb="4">
      <t>チュウガクセイ</t>
    </rPh>
    <phoneticPr fontId="2"/>
  </si>
  <si>
    <t>人</t>
    <rPh sb="0" eb="1">
      <t>ニン</t>
    </rPh>
    <phoneticPr fontId="2"/>
  </si>
  <si>
    <t>持込テント</t>
  </si>
  <si>
    <t>張</t>
  </si>
  <si>
    <t>高校生</t>
    <rPh sb="0" eb="3">
      <t>コウコウセイ</t>
    </rPh>
    <phoneticPr fontId="2"/>
  </si>
  <si>
    <t>　貸テント
　　毛布（２枚）</t>
    <rPh sb="12" eb="13">
      <t>マイ</t>
    </rPh>
    <phoneticPr fontId="2"/>
  </si>
  <si>
    <t>貸テント</t>
  </si>
  <si>
    <t>大人</t>
    <rPh sb="0" eb="2">
      <t>オトナ</t>
    </rPh>
    <phoneticPr fontId="2"/>
  </si>
  <si>
    <t>小中学生</t>
    <phoneticPr fontId="2"/>
  </si>
  <si>
    <t>高校生</t>
    <phoneticPr fontId="2"/>
  </si>
  <si>
    <t>計</t>
    <rPh sb="0" eb="1">
      <t>ケイ</t>
    </rPh>
    <phoneticPr fontId="2"/>
  </si>
  <si>
    <t>小学生未満毛布２枚１組
（有料４4０円）</t>
    <rPh sb="0" eb="5">
      <t>ショウガクセイミマン</t>
    </rPh>
    <rPh sb="5" eb="7">
      <t>モウフ</t>
    </rPh>
    <rPh sb="8" eb="9">
      <t>マイ</t>
    </rPh>
    <rPh sb="10" eb="11">
      <t>クミ</t>
    </rPh>
    <rPh sb="13" eb="15">
      <t>ユウリョウ</t>
    </rPh>
    <rPh sb="18" eb="19">
      <t>エン</t>
    </rPh>
    <phoneticPr fontId="2"/>
  </si>
  <si>
    <t>ログキャビン</t>
    <phoneticPr fontId="2"/>
  </si>
  <si>
    <t>（一棟３名以上の利用）</t>
    <phoneticPr fontId="2"/>
  </si>
  <si>
    <t>ログキャビン</t>
    <phoneticPr fontId="2"/>
  </si>
  <si>
    <t>棟</t>
    <rPh sb="0" eb="1">
      <t>トウ</t>
    </rPh>
    <phoneticPr fontId="2"/>
  </si>
  <si>
    <t>毛布一人２枚
（利用料に含む）</t>
    <rPh sb="0" eb="2">
      <t>モウフ</t>
    </rPh>
    <rPh sb="2" eb="4">
      <t>ヒトリ</t>
    </rPh>
    <rPh sb="5" eb="6">
      <t>マイ</t>
    </rPh>
    <rPh sb="8" eb="11">
      <t>リヨウリョウ</t>
    </rPh>
    <rPh sb="12" eb="13">
      <t>フク</t>
    </rPh>
    <phoneticPr fontId="2"/>
  </si>
  <si>
    <t>合計</t>
    <rPh sb="0" eb="2">
      <t>ゴウケイ</t>
    </rPh>
    <phoneticPr fontId="2"/>
  </si>
  <si>
    <t>毛布合計枚数</t>
    <rPh sb="0" eb="2">
      <t>モウフ</t>
    </rPh>
    <rPh sb="2" eb="4">
      <t>ゴウケイ</t>
    </rPh>
    <rPh sb="4" eb="6">
      <t>マイスウ</t>
    </rPh>
    <phoneticPr fontId="2"/>
  </si>
  <si>
    <t>枚</t>
    <rPh sb="0" eb="1">
      <t>マイ</t>
    </rPh>
    <phoneticPr fontId="2"/>
  </si>
  <si>
    <t>備考</t>
    <rPh sb="0" eb="2">
      <t>ビコウ</t>
    </rPh>
    <phoneticPr fontId="2"/>
  </si>
  <si>
    <t>※入村時間　午後1時～ 　退村時間　～午前10時まで　
※午後5時以降はゲートを閉めますのでそれまでに入村してください。
※指定場所以外での火の使用は禁止です。炭、薪以外の燃料は使えません。
※手持ち花火を含め花火は禁止です。　※ペット同伴でのキャンプはできません。
※ゴミはお持ち帰りでお願いします。
※天候等により予約をキャンセルさせていただく場合があります。</t>
    <rPh sb="1" eb="3">
      <t>ニュウソン</t>
    </rPh>
    <rPh sb="3" eb="5">
      <t>ジカン</t>
    </rPh>
    <rPh sb="6" eb="8">
      <t>ゴゴ</t>
    </rPh>
    <rPh sb="9" eb="10">
      <t>ジ</t>
    </rPh>
    <rPh sb="13" eb="14">
      <t>タイ</t>
    </rPh>
    <rPh sb="14" eb="15">
      <t>ソン</t>
    </rPh>
    <rPh sb="15" eb="17">
      <t>ジカン</t>
    </rPh>
    <rPh sb="19" eb="21">
      <t>ゴゼン</t>
    </rPh>
    <rPh sb="23" eb="24">
      <t>ジ</t>
    </rPh>
    <rPh sb="29" eb="31">
      <t>ゴゴ</t>
    </rPh>
    <rPh sb="32" eb="33">
      <t>ジ</t>
    </rPh>
    <rPh sb="33" eb="35">
      <t>イコウ</t>
    </rPh>
    <rPh sb="40" eb="41">
      <t>シ</t>
    </rPh>
    <rPh sb="51" eb="53">
      <t>ニュウソン</t>
    </rPh>
    <rPh sb="62" eb="64">
      <t>シテイ</t>
    </rPh>
    <rPh sb="64" eb="66">
      <t>バショ</t>
    </rPh>
    <rPh sb="66" eb="68">
      <t>イガイ</t>
    </rPh>
    <rPh sb="70" eb="71">
      <t>ヒ</t>
    </rPh>
    <rPh sb="72" eb="74">
      <t>シヨウ</t>
    </rPh>
    <rPh sb="75" eb="77">
      <t>キンシ</t>
    </rPh>
    <rPh sb="80" eb="81">
      <t>スミ</t>
    </rPh>
    <rPh sb="82" eb="83">
      <t>マキ</t>
    </rPh>
    <rPh sb="83" eb="85">
      <t>イガイ</t>
    </rPh>
    <rPh sb="86" eb="88">
      <t>ネンリョウ</t>
    </rPh>
    <rPh sb="89" eb="90">
      <t>ツカ</t>
    </rPh>
    <rPh sb="97" eb="99">
      <t>テモ</t>
    </rPh>
    <rPh sb="100" eb="102">
      <t>ハナビ</t>
    </rPh>
    <rPh sb="103" eb="104">
      <t>フク</t>
    </rPh>
    <rPh sb="105" eb="107">
      <t>ハナビ</t>
    </rPh>
    <rPh sb="108" eb="110">
      <t>キンシ</t>
    </rPh>
    <rPh sb="118" eb="120">
      <t>ドウハン</t>
    </rPh>
    <rPh sb="139" eb="140">
      <t>モ</t>
    </rPh>
    <rPh sb="141" eb="142">
      <t>カエ</t>
    </rPh>
    <rPh sb="145" eb="146">
      <t>ネガ</t>
    </rPh>
    <rPh sb="153" eb="155">
      <t>テンコウ</t>
    </rPh>
    <rPh sb="155" eb="156">
      <t>トウ</t>
    </rPh>
    <rPh sb="159" eb="161">
      <t>ヨヤク</t>
    </rPh>
    <rPh sb="174" eb="176">
      <t>バアイ</t>
    </rPh>
    <phoneticPr fontId="2"/>
  </si>
  <si>
    <t>上記のとおり利用したいので申し込みます。</t>
  </si>
  <si>
    <t>記入年月日</t>
    <rPh sb="0" eb="2">
      <t>キニュウ</t>
    </rPh>
    <rPh sb="2" eb="5">
      <t>ネンガッピ</t>
    </rPh>
    <phoneticPr fontId="2"/>
  </si>
  <si>
    <t>山梨県立武田の杜サービスセンター</t>
    <rPh sb="0" eb="3">
      <t>ヤマナシケン</t>
    </rPh>
    <rPh sb="3" eb="4">
      <t>リツ</t>
    </rPh>
    <rPh sb="4" eb="6">
      <t>タケダ</t>
    </rPh>
    <rPh sb="7" eb="8">
      <t>モリ</t>
    </rPh>
    <phoneticPr fontId="2"/>
  </si>
  <si>
    <t>所長　村　山　　力　殿</t>
    <rPh sb="3" eb="4">
      <t>ムラ</t>
    </rPh>
    <rPh sb="5" eb="6">
      <t>ヤマ</t>
    </rPh>
    <rPh sb="8" eb="9">
      <t>ツトム</t>
    </rPh>
    <phoneticPr fontId="2"/>
  </si>
  <si>
    <t>利用者又は利用団体責任者の住所及び氏名</t>
  </si>
  <si>
    <t>住　　所</t>
  </si>
  <si>
    <t>住所　〒400-0075</t>
    <phoneticPr fontId="2"/>
  </si>
  <si>
    <t>ふりがな</t>
    <phoneticPr fontId="2"/>
  </si>
  <si>
    <t>　　　甲府市山宮町片山３３７１</t>
    <phoneticPr fontId="2"/>
  </si>
  <si>
    <t>氏名</t>
    <rPh sb="0" eb="2">
      <t>シメイ</t>
    </rPh>
    <phoneticPr fontId="2"/>
  </si>
  <si>
    <r>
      <t>電話・ＦＡＸ</t>
    </r>
    <r>
      <rPr>
        <sz val="10"/>
        <color theme="1"/>
        <rFont val="ＭＳ 明朝"/>
        <family val="1"/>
        <charset val="128"/>
      </rPr>
      <t>　０５５－２５１－８５５１</t>
    </r>
    <r>
      <rPr>
        <sz val="11"/>
        <color theme="1"/>
        <rFont val="ＭＳ 明朝"/>
        <family val="1"/>
        <charset val="128"/>
      </rPr>
      <t>　　　　</t>
    </r>
    <phoneticPr fontId="2"/>
  </si>
  <si>
    <t>生年月日</t>
    <rPh sb="0" eb="2">
      <t>セイネン</t>
    </rPh>
    <rPh sb="2" eb="4">
      <t>ガッピ</t>
    </rPh>
    <phoneticPr fontId="2"/>
  </si>
  <si>
    <t>生</t>
    <rPh sb="0" eb="1">
      <t>セイ</t>
    </rPh>
    <phoneticPr fontId="2"/>
  </si>
  <si>
    <r>
      <t>E-mail 　　　　　　</t>
    </r>
    <r>
      <rPr>
        <sz val="11"/>
        <color theme="1"/>
        <rFont val="Century"/>
        <family val="1"/>
      </rPr>
      <t/>
    </r>
    <phoneticPr fontId="2"/>
  </si>
  <si>
    <t>takedanomori@y-zouen.jp</t>
    <phoneticPr fontId="2"/>
  </si>
  <si>
    <t>年齢</t>
    <rPh sb="0" eb="2">
      <t>ネンレイ</t>
    </rPh>
    <phoneticPr fontId="2"/>
  </si>
  <si>
    <t>才</t>
    <rPh sb="0" eb="1">
      <t>サイ</t>
    </rPh>
    <phoneticPr fontId="2"/>
  </si>
  <si>
    <t>性別</t>
    <rPh sb="0" eb="2">
      <t>セイベツ</t>
    </rPh>
    <phoneticPr fontId="2"/>
  </si>
  <si>
    <t>性</t>
    <rPh sb="0" eb="1">
      <t>セイ</t>
    </rPh>
    <phoneticPr fontId="2"/>
  </si>
  <si>
    <t>電話番号</t>
    <rPh sb="0" eb="2">
      <t>デンワ</t>
    </rPh>
    <rPh sb="2" eb="3">
      <t>バン</t>
    </rPh>
    <rPh sb="3" eb="4">
      <t>ゴウ</t>
    </rPh>
    <phoneticPr fontId="2"/>
  </si>
  <si>
    <t>携帯番号</t>
    <rPh sb="0" eb="2">
      <t>ケイタイ</t>
    </rPh>
    <rPh sb="2" eb="4">
      <t>バンゴウ</t>
    </rPh>
    <phoneticPr fontId="2"/>
  </si>
  <si>
    <t>山梨県立武田の杜保健休養林　　レンタル品・販売品申込書</t>
    <phoneticPr fontId="2"/>
  </si>
  <si>
    <t xml:space="preserve">Ｎo       </t>
    <phoneticPr fontId="2"/>
  </si>
  <si>
    <t>項目</t>
  </si>
  <si>
    <t>品　　名</t>
  </si>
  <si>
    <t>単価</t>
  </si>
  <si>
    <t>人数・個数</t>
  </si>
  <si>
    <t>泊数</t>
  </si>
  <si>
    <t>金　　額</t>
  </si>
  <si>
    <t>施設利用料</t>
    <rPh sb="4" eb="5">
      <t>リョウ</t>
    </rPh>
    <phoneticPr fontId="2"/>
  </si>
  <si>
    <t>小・中学生</t>
  </si>
  <si>
    <t>人</t>
  </si>
  <si>
    <t>泊</t>
  </si>
  <si>
    <t>円</t>
  </si>
  <si>
    <t>高校生</t>
  </si>
  <si>
    <t>テント／毛布</t>
  </si>
  <si>
    <r>
      <t>大人・</t>
    </r>
    <r>
      <rPr>
        <b/>
        <sz val="10"/>
        <color theme="1"/>
        <rFont val="ＭＳ Ｐゴシック"/>
        <family val="3"/>
        <charset val="128"/>
      </rPr>
      <t>小学生未満</t>
    </r>
    <rPh sb="0" eb="2">
      <t>オトナ</t>
    </rPh>
    <rPh sb="3" eb="5">
      <t>ショウガク</t>
    </rPh>
    <rPh sb="6" eb="7">
      <t>ミ</t>
    </rPh>
    <rPh sb="7" eb="8">
      <t>マン</t>
    </rPh>
    <phoneticPr fontId="2"/>
  </si>
  <si>
    <t>ログキャビン</t>
  </si>
  <si>
    <t>レンタル品</t>
  </si>
  <si>
    <t>鉄板</t>
  </si>
  <si>
    <t>枚</t>
  </si>
  <si>
    <t>網</t>
  </si>
  <si>
    <t>調理道具</t>
  </si>
  <si>
    <t>式</t>
  </si>
  <si>
    <t>飯盒</t>
    <phoneticPr fontId="2"/>
  </si>
  <si>
    <t>個</t>
  </si>
  <si>
    <t>ﾀﾞｯﾁｵｰﾌﾞﾝ　</t>
    <phoneticPr fontId="2"/>
  </si>
  <si>
    <t>石窯　</t>
    <phoneticPr fontId="2"/>
  </si>
  <si>
    <t>シュラフ</t>
  </si>
  <si>
    <t>施設利用・
　　　レンタル品</t>
    <rPh sb="13" eb="14">
      <t>ヒン</t>
    </rPh>
    <phoneticPr fontId="2"/>
  </si>
  <si>
    <t>小　　　　　　　　計</t>
    <rPh sb="0" eb="1">
      <t>ショウ</t>
    </rPh>
    <rPh sb="9" eb="10">
      <t>ケイ</t>
    </rPh>
    <phoneticPr fontId="2"/>
  </si>
  <si>
    <t>販売品</t>
    <phoneticPr fontId="2"/>
  </si>
  <si>
    <t>炭　(２kg入り)</t>
  </si>
  <si>
    <t>袋</t>
    <rPh sb="0" eb="1">
      <t>フクロ</t>
    </rPh>
    <phoneticPr fontId="2"/>
  </si>
  <si>
    <t>薪　（一束）</t>
    <rPh sb="3" eb="5">
      <t>ヒトタバ</t>
    </rPh>
    <phoneticPr fontId="2"/>
  </si>
  <si>
    <t>束</t>
    <rPh sb="0" eb="1">
      <t>タバ</t>
    </rPh>
    <phoneticPr fontId="2"/>
  </si>
  <si>
    <t>ドラム缶風呂薪</t>
    <phoneticPr fontId="2"/>
  </si>
  <si>
    <t>式</t>
    <phoneticPr fontId="2"/>
  </si>
  <si>
    <t>ドラム缶風呂
　　　　　　　追加薪</t>
    <phoneticPr fontId="2"/>
  </si>
  <si>
    <t>円　</t>
  </si>
  <si>
    <t>キャンプファイヤー
　　　　　　　　　　薪　トーチ</t>
    <rPh sb="20" eb="21">
      <t>マキ</t>
    </rPh>
    <phoneticPr fontId="2"/>
  </si>
  <si>
    <t>式</t>
    <phoneticPr fontId="2"/>
  </si>
  <si>
    <t>小　　　　　　　　計</t>
  </si>
  <si>
    <t>合　　　　　　　　計</t>
    <rPh sb="0" eb="1">
      <t>ゴウ</t>
    </rPh>
    <rPh sb="9" eb="10">
      <t>ケイ</t>
    </rPh>
    <phoneticPr fontId="2"/>
  </si>
  <si>
    <t>備考</t>
    <phoneticPr fontId="2"/>
  </si>
  <si>
    <t>※調理道具内容（まな板、包丁、菜箸、皮むき、ボール、ざる、フライ返し2、トング大・小、うちわ2、焚付け用新聞紙）</t>
    <phoneticPr fontId="2"/>
  </si>
  <si>
    <t xml:space="preserve">   上記のとおり申し込みます。</t>
    <rPh sb="3" eb="5">
      <t>ジョウキ</t>
    </rPh>
    <rPh sb="9" eb="10">
      <t>モウ</t>
    </rPh>
    <rPh sb="11" eb="12">
      <t>コ</t>
    </rPh>
    <phoneticPr fontId="2"/>
  </si>
  <si>
    <t>ログキャビン</t>
    <phoneticPr fontId="2"/>
  </si>
  <si>
    <t>住所</t>
    <rPh sb="0" eb="2">
      <t>ジュウショ</t>
    </rPh>
    <phoneticPr fontId="2"/>
  </si>
  <si>
    <t>※ご記入いただいた個人情報は、利用申請以外の目的には使用いたしません。
※「暴力団の利益となる」使用であることが判明した場合は利用許可を取消します。
※申請にあたり本書に記載された内容を山梨県警へ紹介する場合があります。
※台風、地震、感染症等及び県からの法令に基づく利用制限要請があった場合、申し込みを取消させていただきます。この場合、申請者への損失補償はいたしません。</t>
    <rPh sb="2" eb="4">
      <t>キニュウ</t>
    </rPh>
    <rPh sb="9" eb="13">
      <t>コジンジョウホウ</t>
    </rPh>
    <rPh sb="15" eb="19">
      <t>リヨウシンセイ</t>
    </rPh>
    <rPh sb="19" eb="21">
      <t>イガイ</t>
    </rPh>
    <rPh sb="22" eb="24">
      <t>モクテキ</t>
    </rPh>
    <rPh sb="26" eb="28">
      <t>シヨウ</t>
    </rPh>
    <rPh sb="38" eb="41">
      <t>ボウリョクダン</t>
    </rPh>
    <rPh sb="42" eb="44">
      <t>リエキ</t>
    </rPh>
    <rPh sb="48" eb="50">
      <t>シヨウ</t>
    </rPh>
    <rPh sb="56" eb="58">
      <t>ハンメイ</t>
    </rPh>
    <rPh sb="60" eb="62">
      <t>バアイ</t>
    </rPh>
    <rPh sb="63" eb="67">
      <t>リヨウキョカ</t>
    </rPh>
    <rPh sb="68" eb="70">
      <t>トリケ</t>
    </rPh>
    <rPh sb="76" eb="78">
      <t>シンセイ</t>
    </rPh>
    <rPh sb="82" eb="84">
      <t>ホンショ</t>
    </rPh>
    <rPh sb="85" eb="87">
      <t>キサイ</t>
    </rPh>
    <rPh sb="90" eb="92">
      <t>ナイヨウ</t>
    </rPh>
    <rPh sb="93" eb="97">
      <t>ヤマナシケンケイ</t>
    </rPh>
    <rPh sb="98" eb="100">
      <t>ショウカイ</t>
    </rPh>
    <rPh sb="102" eb="104">
      <t>バアイ</t>
    </rPh>
    <rPh sb="112" eb="114">
      <t>タイフウ</t>
    </rPh>
    <rPh sb="115" eb="117">
      <t>ジシン</t>
    </rPh>
    <rPh sb="118" eb="121">
      <t>カンセンショウ</t>
    </rPh>
    <rPh sb="121" eb="122">
      <t>トウ</t>
    </rPh>
    <rPh sb="122" eb="123">
      <t>オヨ</t>
    </rPh>
    <rPh sb="124" eb="125">
      <t>ケン</t>
    </rPh>
    <rPh sb="128" eb="130">
      <t>ホウレイ</t>
    </rPh>
    <rPh sb="131" eb="132">
      <t>モト</t>
    </rPh>
    <rPh sb="134" eb="138">
      <t>リヨウセイゲン</t>
    </rPh>
    <rPh sb="138" eb="140">
      <t>ヨウセイ</t>
    </rPh>
    <rPh sb="144" eb="146">
      <t>バアイ</t>
    </rPh>
    <rPh sb="147" eb="148">
      <t>モウ</t>
    </rPh>
    <rPh sb="149" eb="150">
      <t>コ</t>
    </rPh>
    <rPh sb="152" eb="154">
      <t>トリケ</t>
    </rPh>
    <rPh sb="166" eb="168">
      <t>バアイ</t>
    </rPh>
    <rPh sb="169" eb="172">
      <t>シンセイシャ</t>
    </rPh>
    <rPh sb="174" eb="178">
      <t>ソンシツホショウ</t>
    </rPh>
    <phoneticPr fontId="2"/>
  </si>
  <si>
    <t>承諾事項</t>
    <rPh sb="0" eb="4">
      <t>ショウダクジコウ</t>
    </rPh>
    <phoneticPr fontId="2"/>
  </si>
  <si>
    <t>山梨県立武田の杜保健休養林　キャンプ場宿泊者名簿</t>
    <rPh sb="0" eb="6">
      <t>ヤマナシケンリツタケダ</t>
    </rPh>
    <rPh sb="7" eb="8">
      <t>モリ</t>
    </rPh>
    <rPh sb="8" eb="13">
      <t>ホケンキュウヨウリン</t>
    </rPh>
    <rPh sb="18" eb="19">
      <t>ジョウ</t>
    </rPh>
    <rPh sb="19" eb="24">
      <t>シュクハクシャメイボ</t>
    </rPh>
    <phoneticPr fontId="2"/>
  </si>
  <si>
    <t>電話番号</t>
    <rPh sb="0" eb="4">
      <t>デンワバンゴウ</t>
    </rPh>
    <phoneticPr fontId="2"/>
  </si>
  <si>
    <t>テントサイト</t>
    <phoneticPr fontId="2"/>
  </si>
  <si>
    <t>サイト</t>
    <phoneticPr fontId="2"/>
  </si>
  <si>
    <r>
      <rPr>
        <sz val="11"/>
        <color rgb="FFFF0000"/>
        <rFont val="ＭＳ 明朝"/>
        <family val="1"/>
        <charset val="128"/>
      </rPr>
      <t>小学生未満無料</t>
    </r>
    <r>
      <rPr>
        <sz val="10"/>
        <color rgb="FFFF0000"/>
        <rFont val="ＭＳ 明朝"/>
        <family val="1"/>
        <charset val="128"/>
      </rPr>
      <t xml:space="preserve">
※毛布有料</t>
    </r>
    <rPh sb="0" eb="5">
      <t>ショウガクセイミマン</t>
    </rPh>
    <rPh sb="5" eb="7">
      <t>ムリョウ</t>
    </rPh>
    <rPh sb="9" eb="11">
      <t>モウフ</t>
    </rPh>
    <rPh sb="11" eb="13">
      <t>ユウリョウ</t>
    </rPh>
    <phoneticPr fontId="2"/>
  </si>
  <si>
    <t>組立式グリル（焚火台）</t>
    <rPh sb="0" eb="3">
      <t>クミタテシキ</t>
    </rPh>
    <rPh sb="7" eb="10">
      <t>タキビダイ</t>
    </rPh>
    <phoneticPr fontId="2"/>
  </si>
  <si>
    <t>準備中</t>
    <rPh sb="0" eb="3">
      <t>ジュンビチュウ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</si>
</sst>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gge&quot;年&quot;m&quot;月&quot;d&quot;日&quot;;@"/>
    <numFmt numFmtId="177" formatCode="&quot;令和元年&quot;m&quot;月&quot;d&quot;日&quot;;@"/>
    <numFmt numFmtId="178" formatCode="####&quot;円&quot;"/>
    <numFmt numFmtId="179" formatCode="##,###&quot;円&quot;"/>
    <numFmt numFmtId="180" formatCode="[$]ggge&quot;年&quot;m&quot;月&quot;d&quot;日&quot;;@" x16r2:formatCode16="[$-ja-JP-x-gannen]ggge&quot;年&quot;m&quot;月&quot;d&quot;日&quot;;@"/>
  </numFmts>
  <fonts count="22" x14ac:knownFonts="1">
    <font>
      <sz val="11"/>
      <color theme="1"/>
      <name val="ＭＳ Ｐゴシック"/>
      <family val="2"/>
      <charset val="128"/>
      <scheme val="minor"/>
    </font>
    <font>
      <b/>
      <sz val="12"/>
      <color theme="1"/>
      <name val="ＭＳ 明朝"/>
      <family val="1"/>
      <charset val="128"/>
    </font>
    <font>
      <sz val="6"/>
      <name val="ＭＳ Ｐゴシック"/>
      <family val="2"/>
      <charset val="128"/>
      <scheme val="minor"/>
    </font>
    <font>
      <sz val="12"/>
      <color theme="1"/>
      <name val="ＭＳ 明朝"/>
      <family val="1"/>
      <charset val="128"/>
    </font>
    <font>
      <b/>
      <sz val="12"/>
      <color rgb="FFFF0000"/>
      <name val="ＭＳ 明朝"/>
      <family val="1"/>
      <charset val="128"/>
    </font>
    <font>
      <u/>
      <sz val="12"/>
      <color theme="1"/>
      <name val="ＭＳ 明朝"/>
      <family val="1"/>
      <charset val="128"/>
    </font>
    <font>
      <sz val="14"/>
      <color theme="1"/>
      <name val="ＭＳ 明朝"/>
      <family val="1"/>
      <charset val="128"/>
    </font>
    <font>
      <sz val="11"/>
      <color theme="1"/>
      <name val="ＭＳ 明朝"/>
      <family val="1"/>
      <charset val="128"/>
    </font>
    <font>
      <sz val="10"/>
      <color rgb="FFFF0000"/>
      <name val="ＭＳ 明朝"/>
      <family val="1"/>
      <charset val="128"/>
    </font>
    <font>
      <sz val="11"/>
      <color rgb="FFFF0000"/>
      <name val="ＭＳ 明朝"/>
      <family val="1"/>
      <charset val="128"/>
    </font>
    <font>
      <sz val="12"/>
      <color theme="1"/>
      <name val="ＭＳ Ｐゴシック"/>
      <family val="2"/>
      <charset val="128"/>
      <scheme val="minor"/>
    </font>
    <font>
      <sz val="10"/>
      <color theme="1"/>
      <name val="ＭＳ 明朝"/>
      <family val="1"/>
      <charset val="128"/>
    </font>
    <font>
      <sz val="11"/>
      <color theme="1"/>
      <name val="Century"/>
      <family val="1"/>
    </font>
    <font>
      <u/>
      <sz val="11"/>
      <color rgb="FF0000FF"/>
      <name val="ＭＳ Ｐゴシック"/>
      <family val="2"/>
      <charset val="128"/>
      <scheme val="minor"/>
    </font>
    <font>
      <b/>
      <sz val="12"/>
      <color theme="1"/>
      <name val="ＭＳ Ｐゴシック"/>
      <family val="3"/>
      <charset val="128"/>
    </font>
    <font>
      <b/>
      <sz val="10"/>
      <color theme="1"/>
      <name val="ＭＳ Ｐゴシック"/>
      <family val="3"/>
      <charset val="128"/>
    </font>
    <font>
      <b/>
      <sz val="9"/>
      <color indexed="81"/>
      <name val="ＭＳ Ｐゴシック"/>
      <family val="3"/>
      <charset val="128"/>
    </font>
    <font>
      <sz val="9"/>
      <color indexed="81"/>
      <name val="ＭＳ Ｐゴシック"/>
      <family val="3"/>
      <charset val="128"/>
    </font>
    <font>
      <b/>
      <sz val="11"/>
      <color theme="1"/>
      <name val="ＭＳ Ｐゴシック"/>
      <family val="3"/>
      <charset val="128"/>
      <scheme val="minor"/>
    </font>
    <font>
      <b/>
      <sz val="12"/>
      <color theme="1"/>
      <name val="ＭＳ Ｐゴシック"/>
      <family val="3"/>
      <charset val="128"/>
      <scheme val="minor"/>
    </font>
    <font>
      <b/>
      <sz val="6"/>
      <color theme="1"/>
      <name val="ＭＳ Ｐゴシック"/>
      <family val="3"/>
      <charset val="128"/>
      <scheme val="minor"/>
    </font>
    <font>
      <sz val="11"/>
      <name val="ＭＳ 明朝"/>
      <family val="1"/>
      <charset val="128"/>
    </font>
  </fonts>
  <fills count="4">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dashed">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style="dashed">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dashed">
        <color indexed="64"/>
      </left>
      <right/>
      <top/>
      <bottom/>
      <diagonal/>
    </border>
    <border>
      <left style="dashed">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dashed">
        <color indexed="64"/>
      </right>
      <top style="thin">
        <color indexed="64"/>
      </top>
      <bottom/>
      <diagonal/>
    </border>
    <border>
      <left style="dashed">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style="thin">
        <color indexed="64"/>
      </left>
      <right style="medium">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rgb="FF000000"/>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13" fillId="0" borderId="0" applyNumberFormat="0" applyFill="0" applyBorder="0" applyAlignment="0" applyProtection="0">
      <alignment vertical="center"/>
    </xf>
  </cellStyleXfs>
  <cellXfs count="257">
    <xf numFmtId="0" fontId="0" fillId="0" borderId="0" xfId="0">
      <alignment vertical="center"/>
    </xf>
    <xf numFmtId="0" fontId="3" fillId="0" borderId="0" xfId="0" applyFont="1" applyAlignment="1">
      <alignment vertical="center" wrapText="1"/>
    </xf>
    <xf numFmtId="0" fontId="3" fillId="2" borderId="1" xfId="0" applyFont="1" applyFill="1" applyBorder="1">
      <alignment vertical="center"/>
    </xf>
    <xf numFmtId="0" fontId="4" fillId="0" borderId="0" xfId="0" applyFont="1">
      <alignment vertical="center"/>
    </xf>
    <xf numFmtId="0" fontId="3" fillId="0" borderId="0" xfId="0" applyFont="1">
      <alignment vertical="center"/>
    </xf>
    <xf numFmtId="0" fontId="5" fillId="0" borderId="2" xfId="0" applyFont="1" applyBorder="1">
      <alignment vertical="center"/>
    </xf>
    <xf numFmtId="0" fontId="3" fillId="0" borderId="2" xfId="0" applyFont="1" applyBorder="1">
      <alignment vertical="center"/>
    </xf>
    <xf numFmtId="0" fontId="3" fillId="0" borderId="9" xfId="0" applyFont="1" applyBorder="1">
      <alignment vertical="center"/>
    </xf>
    <xf numFmtId="0" fontId="3" fillId="0" borderId="9" xfId="0" applyFont="1" applyBorder="1" applyAlignment="1">
      <alignment horizontal="center" vertical="center"/>
    </xf>
    <xf numFmtId="0" fontId="3" fillId="0" borderId="12" xfId="0" applyFont="1" applyBorder="1">
      <alignment vertical="center"/>
    </xf>
    <xf numFmtId="0" fontId="3" fillId="0" borderId="0" xfId="0" applyFont="1" applyAlignment="1">
      <alignment horizontal="left" vertical="center"/>
    </xf>
    <xf numFmtId="0" fontId="3" fillId="0" borderId="18" xfId="0" applyFont="1" applyBorder="1">
      <alignment vertical="center"/>
    </xf>
    <xf numFmtId="0" fontId="3" fillId="0" borderId="6" xfId="0" applyFont="1" applyBorder="1" applyAlignment="1">
      <alignment horizontal="right" vertical="center"/>
    </xf>
    <xf numFmtId="0" fontId="3" fillId="0" borderId="22" xfId="0" applyFont="1" applyBorder="1" applyAlignment="1">
      <alignment horizontal="left" vertical="center"/>
    </xf>
    <xf numFmtId="0" fontId="3" fillId="0" borderId="11" xfId="0" applyFont="1" applyBorder="1" applyAlignment="1">
      <alignment horizontal="right" vertical="center"/>
    </xf>
    <xf numFmtId="0" fontId="3" fillId="0" borderId="35" xfId="0" applyFont="1" applyBorder="1" applyAlignment="1">
      <alignment horizontal="right" vertical="center"/>
    </xf>
    <xf numFmtId="0" fontId="3" fillId="0" borderId="1" xfId="0" applyFont="1" applyBorder="1" applyAlignment="1">
      <alignment horizontal="right" vertical="center"/>
    </xf>
    <xf numFmtId="0" fontId="3" fillId="0" borderId="0" xfId="0" applyFont="1" applyAlignment="1">
      <alignment horizontal="left" vertical="center" wrapText="1"/>
    </xf>
    <xf numFmtId="0" fontId="3" fillId="0" borderId="0" xfId="0" applyFont="1" applyAlignment="1">
      <alignment horizontal="center" vertical="center"/>
    </xf>
    <xf numFmtId="177" fontId="3" fillId="2" borderId="0" xfId="0" applyNumberFormat="1" applyFont="1" applyFill="1">
      <alignment vertical="center"/>
    </xf>
    <xf numFmtId="0" fontId="7" fillId="0" borderId="0" xfId="0" applyFont="1">
      <alignment vertical="center"/>
    </xf>
    <xf numFmtId="0" fontId="10" fillId="0" borderId="0" xfId="0" applyFont="1">
      <alignment vertical="center"/>
    </xf>
    <xf numFmtId="0" fontId="7" fillId="0" borderId="0" xfId="0" applyFont="1" applyAlignment="1">
      <alignment vertical="center" wrapText="1"/>
    </xf>
    <xf numFmtId="0" fontId="7" fillId="0" borderId="0" xfId="0" applyFont="1" applyAlignment="1">
      <alignment vertical="center" shrinkToFit="1"/>
    </xf>
    <xf numFmtId="0" fontId="11" fillId="0" borderId="0" xfId="0" applyFont="1" applyAlignment="1">
      <alignment horizontal="distributed" shrinkToFit="1"/>
    </xf>
    <xf numFmtId="0" fontId="7" fillId="0" borderId="0" xfId="0" applyFont="1" applyAlignment="1">
      <alignment horizontal="distributed" vertical="top" shrinkToFit="1"/>
    </xf>
    <xf numFmtId="0" fontId="7" fillId="0" borderId="0" xfId="0" applyFont="1" applyAlignment="1">
      <alignment horizontal="distributed" vertical="center" shrinkToFit="1"/>
    </xf>
    <xf numFmtId="0" fontId="13" fillId="0" borderId="0" xfId="1" applyAlignment="1">
      <alignment vertical="center"/>
    </xf>
    <xf numFmtId="0" fontId="7" fillId="0" borderId="0" xfId="0" applyFont="1" applyAlignment="1">
      <alignment horizontal="center" vertical="center" shrinkToFit="1"/>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9" xfId="0" applyFont="1" applyBorder="1" applyAlignment="1">
      <alignment horizontal="center" vertical="center"/>
    </xf>
    <xf numFmtId="0" fontId="3" fillId="2" borderId="10" xfId="0" applyFont="1" applyFill="1" applyBorder="1">
      <alignment vertical="center"/>
    </xf>
    <xf numFmtId="0" fontId="3" fillId="0" borderId="0" xfId="0" applyFont="1" applyAlignment="1">
      <alignment horizontal="justify" vertical="center"/>
    </xf>
    <xf numFmtId="0" fontId="5" fillId="0" borderId="0" xfId="0" applyFont="1">
      <alignment vertical="center"/>
    </xf>
    <xf numFmtId="0" fontId="14" fillId="0" borderId="1" xfId="0" applyFont="1" applyBorder="1" applyAlignment="1">
      <alignment horizontal="left" vertical="center" wrapText="1"/>
    </xf>
    <xf numFmtId="0" fontId="14" fillId="0" borderId="26" xfId="0" applyFont="1" applyBorder="1" applyAlignment="1">
      <alignment horizontal="center" vertical="center" wrapText="1"/>
    </xf>
    <xf numFmtId="0" fontId="14" fillId="0" borderId="1" xfId="0" applyFont="1" applyBorder="1" applyAlignment="1">
      <alignment vertical="center" wrapText="1"/>
    </xf>
    <xf numFmtId="0" fontId="14" fillId="0" borderId="26" xfId="0" applyFont="1" applyBorder="1" applyAlignment="1">
      <alignment horizontal="center" vertical="center"/>
    </xf>
    <xf numFmtId="0" fontId="14" fillId="0" borderId="46" xfId="0" applyFont="1" applyBorder="1" applyAlignment="1">
      <alignment vertical="center" wrapText="1"/>
    </xf>
    <xf numFmtId="0" fontId="14" fillId="0" borderId="26" xfId="0" applyFont="1" applyBorder="1">
      <alignment vertical="center"/>
    </xf>
    <xf numFmtId="0" fontId="14" fillId="0" borderId="26" xfId="0" applyFont="1" applyBorder="1" applyAlignment="1">
      <alignment vertical="center" wrapText="1"/>
    </xf>
    <xf numFmtId="0" fontId="14" fillId="0" borderId="25" xfId="0" applyFont="1" applyBorder="1" applyAlignment="1">
      <alignment vertical="center" wrapText="1"/>
    </xf>
    <xf numFmtId="0" fontId="1" fillId="0" borderId="49" xfId="0" applyFont="1" applyBorder="1" applyAlignment="1">
      <alignment vertical="center" wrapText="1"/>
    </xf>
    <xf numFmtId="0" fontId="14" fillId="0" borderId="8" xfId="0" applyFont="1" applyBorder="1">
      <alignment vertical="center"/>
    </xf>
    <xf numFmtId="0" fontId="14" fillId="0" borderId="9" xfId="0" applyFont="1" applyBorder="1">
      <alignment vertical="center"/>
    </xf>
    <xf numFmtId="0" fontId="14" fillId="0" borderId="0" xfId="0" applyFont="1">
      <alignment vertical="center"/>
    </xf>
    <xf numFmtId="0" fontId="10" fillId="0" borderId="0" xfId="0" applyFont="1" applyAlignment="1">
      <alignment horizontal="left" vertical="center"/>
    </xf>
    <xf numFmtId="0" fontId="10" fillId="0" borderId="0" xfId="0" applyFont="1" applyAlignment="1">
      <alignment horizontal="center" vertical="center"/>
    </xf>
    <xf numFmtId="0" fontId="3" fillId="0" borderId="15" xfId="0" applyFont="1" applyBorder="1" applyAlignment="1">
      <alignment horizontal="center" vertical="center" textRotation="255" wrapText="1"/>
    </xf>
    <xf numFmtId="0" fontId="3" fillId="0" borderId="51" xfId="0" applyFont="1" applyBorder="1" applyAlignment="1">
      <alignment vertical="center" wrapText="1"/>
    </xf>
    <xf numFmtId="0" fontId="3" fillId="0" borderId="53" xfId="0" applyFont="1" applyBorder="1" applyAlignment="1">
      <alignment horizontal="center" vertical="center"/>
    </xf>
    <xf numFmtId="0" fontId="0" fillId="0" borderId="0" xfId="0" applyAlignment="1">
      <alignment horizontal="center" vertical="center"/>
    </xf>
    <xf numFmtId="0" fontId="18" fillId="0" borderId="0" xfId="0" applyFont="1" applyAlignment="1">
      <alignment horizontal="left" vertical="center"/>
    </xf>
    <xf numFmtId="0" fontId="18" fillId="0" borderId="0" xfId="0" applyFont="1">
      <alignment vertical="center"/>
    </xf>
    <xf numFmtId="0" fontId="20" fillId="0" borderId="1" xfId="0" applyFont="1" applyBorder="1" applyAlignment="1">
      <alignment vertical="center" wrapText="1"/>
    </xf>
    <xf numFmtId="0" fontId="3" fillId="0" borderId="26" xfId="0" applyFont="1" applyBorder="1" applyAlignment="1">
      <alignment horizontal="left" vertical="center"/>
    </xf>
    <xf numFmtId="0" fontId="3" fillId="0" borderId="34" xfId="0" applyFont="1" applyBorder="1" applyAlignment="1">
      <alignment horizontal="left" vertical="center"/>
    </xf>
    <xf numFmtId="0" fontId="3" fillId="0" borderId="54" xfId="0" applyFont="1" applyBorder="1">
      <alignment vertical="center"/>
    </xf>
    <xf numFmtId="0" fontId="19" fillId="0" borderId="1" xfId="0" applyFont="1" applyBorder="1" applyAlignment="1">
      <alignment vertical="center" textRotation="255" wrapText="1"/>
    </xf>
    <xf numFmtId="0" fontId="19" fillId="2" borderId="1" xfId="0" applyFont="1" applyFill="1" applyBorder="1" applyAlignment="1" applyProtection="1">
      <alignment vertical="center" textRotation="255" wrapText="1"/>
      <protection locked="0"/>
    </xf>
    <xf numFmtId="0" fontId="0" fillId="2" borderId="1" xfId="0" applyFill="1" applyBorder="1" applyAlignment="1" applyProtection="1">
      <alignment horizontal="left" vertical="center"/>
      <protection locked="0"/>
    </xf>
    <xf numFmtId="0" fontId="0" fillId="2" borderId="11"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1" fillId="0" borderId="0" xfId="0" applyFont="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2" borderId="6"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protection locked="0"/>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2" borderId="11" xfId="0" applyFont="1" applyFill="1" applyBorder="1" applyAlignment="1" applyProtection="1">
      <alignment horizontal="center" vertical="center"/>
      <protection locked="0"/>
    </xf>
    <xf numFmtId="0" fontId="3" fillId="2" borderId="9"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center" vertical="center"/>
    </xf>
    <xf numFmtId="176" fontId="3" fillId="2" borderId="11" xfId="0" applyNumberFormat="1" applyFont="1" applyFill="1" applyBorder="1" applyAlignment="1" applyProtection="1">
      <alignment horizontal="center" vertical="center"/>
      <protection locked="0"/>
    </xf>
    <xf numFmtId="176" fontId="3" fillId="2" borderId="9" xfId="0" applyNumberFormat="1" applyFont="1" applyFill="1" applyBorder="1" applyAlignment="1" applyProtection="1">
      <alignment horizontal="center" vertical="center"/>
      <protection locked="0"/>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52"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19" xfId="0" applyFont="1" applyBorder="1" applyAlignment="1">
      <alignment horizontal="right" vertical="center" textRotation="255" wrapText="1"/>
    </xf>
    <xf numFmtId="0" fontId="3" fillId="0" borderId="15" xfId="0" applyFont="1" applyBorder="1" applyAlignment="1">
      <alignment horizontal="right" vertical="center" textRotation="255" wrapText="1"/>
    </xf>
    <xf numFmtId="0" fontId="3" fillId="0" borderId="20" xfId="0" applyFont="1" applyBorder="1" applyAlignment="1">
      <alignment horizontal="left" vertical="center" textRotation="255"/>
    </xf>
    <xf numFmtId="0" fontId="3" fillId="0" borderId="23" xfId="0" applyFont="1" applyBorder="1" applyAlignment="1">
      <alignment horizontal="left" vertical="center" textRotation="255"/>
    </xf>
    <xf numFmtId="0" fontId="3" fillId="0" borderId="6" xfId="0" applyFont="1" applyBorder="1" applyAlignment="1">
      <alignment horizontal="center" vertical="center"/>
    </xf>
    <xf numFmtId="0" fontId="3" fillId="0" borderId="4" xfId="0" applyFont="1" applyBorder="1" applyAlignment="1">
      <alignment horizontal="center" vertical="center"/>
    </xf>
    <xf numFmtId="0" fontId="6" fillId="2" borderId="6"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6" fillId="2" borderId="5" xfId="0" applyFont="1" applyFill="1" applyBorder="1" applyAlignment="1" applyProtection="1">
      <alignment horizontal="center" vertical="center"/>
      <protection locked="0"/>
    </xf>
    <xf numFmtId="0" fontId="3" fillId="0" borderId="21" xfId="0" applyFont="1" applyBorder="1" applyAlignment="1">
      <alignment horizontal="center" vertical="center"/>
    </xf>
    <xf numFmtId="0" fontId="8" fillId="0" borderId="11" xfId="0" applyFont="1" applyBorder="1" applyAlignment="1">
      <alignment horizontal="center" vertical="center" wrapText="1"/>
    </xf>
    <xf numFmtId="0" fontId="8" fillId="0" borderId="9" xfId="0" applyFont="1" applyBorder="1" applyAlignment="1">
      <alignment horizontal="center" vertical="center" wrapText="1"/>
    </xf>
    <xf numFmtId="0" fontId="3" fillId="2" borderId="10" xfId="0" applyFont="1" applyFill="1" applyBorder="1" applyAlignment="1" applyProtection="1">
      <alignment horizontal="center" vertical="center"/>
      <protection locked="0"/>
    </xf>
    <xf numFmtId="0" fontId="3" fillId="0" borderId="11" xfId="0" applyFont="1" applyBorder="1" applyAlignment="1">
      <alignment horizontal="center" vertical="center"/>
    </xf>
    <xf numFmtId="0" fontId="3" fillId="0" borderId="9" xfId="0" applyFont="1" applyBorder="1" applyAlignment="1">
      <alignment horizontal="center" vertical="center"/>
    </xf>
    <xf numFmtId="0" fontId="3" fillId="0" borderId="19" xfId="0" applyFont="1" applyBorder="1" applyAlignment="1">
      <alignment horizontal="right" vertical="center" textRotation="255"/>
    </xf>
    <xf numFmtId="0" fontId="3" fillId="0" borderId="15" xfId="0" applyFont="1" applyBorder="1" applyAlignment="1">
      <alignment horizontal="right" vertical="center" textRotation="255"/>
    </xf>
    <xf numFmtId="0" fontId="3" fillId="0" borderId="44" xfId="0" applyFont="1" applyBorder="1" applyAlignment="1">
      <alignment horizontal="right" vertical="center" textRotation="255"/>
    </xf>
    <xf numFmtId="0" fontId="3" fillId="0" borderId="45" xfId="0" applyFont="1" applyBorder="1" applyAlignment="1">
      <alignment horizontal="center" vertical="center"/>
    </xf>
    <xf numFmtId="0" fontId="3" fillId="0" borderId="33"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33" xfId="0" applyFont="1" applyBorder="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29" xfId="0" applyFont="1" applyBorder="1" applyAlignment="1">
      <alignment horizontal="left" vertical="center" textRotation="255"/>
    </xf>
    <xf numFmtId="0" fontId="3" fillId="2" borderId="5" xfId="0" applyFont="1" applyFill="1" applyBorder="1" applyAlignment="1" applyProtection="1">
      <alignment horizontal="center" vertical="center"/>
      <protection locked="0"/>
    </xf>
    <xf numFmtId="0" fontId="7" fillId="0" borderId="24" xfId="0" applyFont="1" applyBorder="1" applyAlignment="1">
      <alignment horizontal="center" vertical="top" textRotation="255" wrapText="1"/>
    </xf>
    <xf numFmtId="0" fontId="7" fillId="0" borderId="25" xfId="0" applyFont="1" applyBorder="1" applyAlignment="1">
      <alignment horizontal="center" vertical="top" textRotation="255" wrapText="1"/>
    </xf>
    <xf numFmtId="0" fontId="7" fillId="0" borderId="27" xfId="0" applyFont="1" applyBorder="1" applyAlignment="1">
      <alignment horizontal="center" vertical="top" textRotation="255" wrapText="1"/>
    </xf>
    <xf numFmtId="0" fontId="7" fillId="0" borderId="23" xfId="0" applyFont="1" applyBorder="1" applyAlignment="1">
      <alignment horizontal="center" vertical="top" textRotation="255" wrapText="1"/>
    </xf>
    <xf numFmtId="0" fontId="7" fillId="0" borderId="28" xfId="0" applyFont="1" applyBorder="1" applyAlignment="1">
      <alignment horizontal="center" vertical="top" textRotation="255" wrapText="1"/>
    </xf>
    <xf numFmtId="0" fontId="7" fillId="0" borderId="29" xfId="0" applyFont="1" applyBorder="1" applyAlignment="1">
      <alignment horizontal="center" vertical="top" textRotation="255" wrapText="1"/>
    </xf>
    <xf numFmtId="0" fontId="3" fillId="0" borderId="11" xfId="0" applyFont="1" applyBorder="1" applyAlignment="1">
      <alignment horizontal="center" vertical="center" wrapText="1"/>
    </xf>
    <xf numFmtId="0" fontId="3" fillId="2" borderId="11"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33" xfId="0" applyFont="1" applyBorder="1" applyAlignment="1">
      <alignment horizontal="center" vertical="center" wrapText="1"/>
    </xf>
    <xf numFmtId="0" fontId="8" fillId="0" borderId="10" xfId="0" applyFont="1" applyBorder="1" applyAlignment="1">
      <alignment horizontal="center" vertical="center" wrapText="1"/>
    </xf>
    <xf numFmtId="0" fontId="3" fillId="0" borderId="10" xfId="0" applyFont="1" applyBorder="1" applyAlignment="1">
      <alignment horizontal="center" vertical="center"/>
    </xf>
    <xf numFmtId="0" fontId="21" fillId="0" borderId="11"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10" xfId="0" applyFont="1" applyBorder="1" applyAlignment="1">
      <alignment horizontal="center" vertical="center" wrapText="1"/>
    </xf>
    <xf numFmtId="0" fontId="3" fillId="0" borderId="38" xfId="0" applyFont="1" applyBorder="1" applyAlignment="1">
      <alignment horizontal="center"/>
    </xf>
    <xf numFmtId="0" fontId="3" fillId="0" borderId="40" xfId="0" applyFont="1" applyBorder="1" applyAlignment="1">
      <alignment horizontal="center"/>
    </xf>
    <xf numFmtId="0" fontId="3" fillId="0" borderId="43" xfId="0" applyFont="1" applyBorder="1" applyAlignment="1">
      <alignment horizont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21" fillId="0" borderId="32" xfId="0" applyFont="1" applyBorder="1" applyAlignment="1">
      <alignment horizontal="center" vertical="center" wrapText="1"/>
    </xf>
    <xf numFmtId="0" fontId="21" fillId="0" borderId="17" xfId="0" applyFont="1" applyBorder="1" applyAlignment="1">
      <alignment horizontal="center" vertical="center" wrapText="1"/>
    </xf>
    <xf numFmtId="0" fontId="9" fillId="2" borderId="16" xfId="0" applyFont="1" applyFill="1" applyBorder="1" applyAlignment="1" applyProtection="1">
      <alignment horizontal="center" vertical="center" wrapText="1"/>
      <protection locked="0"/>
    </xf>
    <xf numFmtId="0" fontId="9" fillId="2" borderId="17" xfId="0" applyFont="1" applyFill="1" applyBorder="1" applyAlignment="1" applyProtection="1">
      <alignment horizontal="center" vertical="center" wrapText="1"/>
      <protection locked="0"/>
    </xf>
    <xf numFmtId="0" fontId="9" fillId="2" borderId="33" xfId="0" applyFont="1" applyFill="1" applyBorder="1" applyAlignment="1" applyProtection="1">
      <alignment horizontal="center" vertical="center" wrapText="1"/>
      <protection locked="0"/>
    </xf>
    <xf numFmtId="0" fontId="3" fillId="0" borderId="5" xfId="0" applyFont="1" applyBorder="1" applyAlignment="1">
      <alignment horizontal="center" vertical="center"/>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0" xfId="0" applyFont="1" applyAlignment="1">
      <alignment horizontal="center"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3" fillId="2" borderId="36" xfId="0" applyFont="1" applyFill="1" applyBorder="1" applyAlignment="1" applyProtection="1">
      <alignment horizontal="center" vertical="center" wrapText="1"/>
      <protection locked="0"/>
    </xf>
    <xf numFmtId="0" fontId="3" fillId="2" borderId="37" xfId="0" applyFont="1" applyFill="1" applyBorder="1" applyAlignment="1" applyProtection="1">
      <alignment horizontal="center" vertical="center" wrapText="1"/>
      <protection locked="0"/>
    </xf>
    <xf numFmtId="0" fontId="3" fillId="2" borderId="20" xfId="0" applyFont="1" applyFill="1" applyBorder="1" applyAlignment="1" applyProtection="1">
      <alignment horizontal="center" vertical="center" wrapText="1"/>
      <protection locked="0"/>
    </xf>
    <xf numFmtId="0" fontId="3" fillId="2" borderId="39" xfId="0" applyFont="1" applyFill="1" applyBorder="1" applyAlignment="1" applyProtection="1">
      <alignment horizontal="center" vertical="center" wrapText="1"/>
      <protection locked="0"/>
    </xf>
    <xf numFmtId="0" fontId="3" fillId="2" borderId="0" xfId="0" applyFont="1" applyFill="1" applyAlignment="1" applyProtection="1">
      <alignment horizontal="center" vertical="center" wrapText="1"/>
      <protection locked="0"/>
    </xf>
    <xf numFmtId="0" fontId="3" fillId="2" borderId="23" xfId="0" applyFont="1" applyFill="1" applyBorder="1" applyAlignment="1" applyProtection="1">
      <alignment horizontal="center" vertical="center" wrapText="1"/>
      <protection locked="0"/>
    </xf>
    <xf numFmtId="0" fontId="3" fillId="2" borderId="41" xfId="0" applyFont="1" applyFill="1" applyBorder="1" applyAlignment="1" applyProtection="1">
      <alignment horizontal="center" vertical="center" wrapText="1"/>
      <protection locked="0"/>
    </xf>
    <xf numFmtId="0" fontId="3" fillId="2" borderId="42" xfId="0" applyFont="1" applyFill="1" applyBorder="1" applyAlignment="1" applyProtection="1">
      <alignment horizontal="center" vertical="center" wrapText="1"/>
      <protection locked="0"/>
    </xf>
    <xf numFmtId="0" fontId="3" fillId="2" borderId="29" xfId="0" applyFont="1" applyFill="1" applyBorder="1" applyAlignment="1" applyProtection="1">
      <alignment horizontal="center" vertical="center" wrapText="1"/>
      <protection locked="0"/>
    </xf>
    <xf numFmtId="0" fontId="7" fillId="0" borderId="0" xfId="0" applyFont="1" applyAlignment="1">
      <alignment horizontal="center" vertical="center"/>
    </xf>
    <xf numFmtId="0" fontId="7" fillId="0" borderId="0" xfId="0" applyFont="1" applyAlignment="1">
      <alignment horizontal="center" vertical="center" shrinkToFit="1"/>
    </xf>
    <xf numFmtId="0" fontId="7" fillId="0" borderId="23" xfId="0" applyFont="1" applyBorder="1" applyAlignment="1">
      <alignment horizontal="center" vertical="center" shrinkToFit="1"/>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2" borderId="11" xfId="0" applyFont="1" applyFill="1" applyBorder="1" applyAlignment="1" applyProtection="1">
      <alignment horizontal="center" vertical="center"/>
      <protection locked="0"/>
    </xf>
    <xf numFmtId="0" fontId="7" fillId="2" borderId="9" xfId="0" applyFont="1" applyFill="1" applyBorder="1" applyAlignment="1" applyProtection="1">
      <alignment horizontal="center" vertical="center"/>
      <protection locked="0"/>
    </xf>
    <xf numFmtId="0" fontId="3" fillId="0" borderId="37" xfId="0" applyFont="1" applyBorder="1" applyAlignment="1">
      <alignment horizontal="left" vertical="center" wrapText="1"/>
    </xf>
    <xf numFmtId="0" fontId="3" fillId="0" borderId="0" xfId="0" applyFont="1" applyAlignment="1">
      <alignment horizontal="left" vertical="center" wrapText="1"/>
    </xf>
    <xf numFmtId="0" fontId="3" fillId="0" borderId="23" xfId="0" applyFont="1" applyBorder="1" applyAlignment="1">
      <alignment horizontal="center" vertical="center" wrapText="1"/>
    </xf>
    <xf numFmtId="180" fontId="3" fillId="2" borderId="11" xfId="0" applyNumberFormat="1" applyFont="1" applyFill="1" applyBorder="1" applyAlignment="1" applyProtection="1">
      <alignment horizontal="center" vertical="center"/>
      <protection locked="0"/>
    </xf>
    <xf numFmtId="180" fontId="3" fillId="2" borderId="9" xfId="0" applyNumberFormat="1" applyFont="1" applyFill="1" applyBorder="1" applyAlignment="1" applyProtection="1">
      <alignment horizontal="center" vertical="center"/>
      <protection locked="0"/>
    </xf>
    <xf numFmtId="180" fontId="3" fillId="2" borderId="10" xfId="0" applyNumberFormat="1" applyFont="1" applyFill="1" applyBorder="1" applyAlignment="1" applyProtection="1">
      <alignment horizontal="center" vertical="center"/>
      <protection locked="0"/>
    </xf>
    <xf numFmtId="0" fontId="7" fillId="0" borderId="0" xfId="0" applyFont="1" applyAlignment="1">
      <alignment horizontal="right" vertical="center"/>
    </xf>
    <xf numFmtId="0" fontId="3" fillId="2" borderId="1" xfId="0" applyFont="1" applyFill="1" applyBorder="1" applyAlignment="1" applyProtection="1">
      <alignment horizontal="center" vertical="center"/>
      <protection locked="0"/>
    </xf>
    <xf numFmtId="0" fontId="11" fillId="0" borderId="0" xfId="0" applyFont="1" applyAlignment="1">
      <alignment horizontal="center" shrinkToFit="1"/>
    </xf>
    <xf numFmtId="0" fontId="11" fillId="0" borderId="23" xfId="0" applyFont="1" applyBorder="1" applyAlignment="1">
      <alignment horizontal="center" shrinkToFit="1"/>
    </xf>
    <xf numFmtId="0" fontId="7" fillId="0" borderId="0" xfId="0" applyFont="1" applyAlignment="1">
      <alignment horizontal="center" vertical="top" shrinkToFit="1"/>
    </xf>
    <xf numFmtId="0" fontId="7" fillId="0" borderId="23" xfId="0" applyFont="1" applyBorder="1" applyAlignment="1">
      <alignment horizontal="center" vertical="top" shrinkToFit="1"/>
    </xf>
    <xf numFmtId="0" fontId="3" fillId="0" borderId="25" xfId="0" applyFont="1" applyBorder="1" applyAlignment="1">
      <alignment horizontal="center" vertical="center"/>
    </xf>
    <xf numFmtId="0" fontId="14" fillId="0" borderId="3"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11" xfId="0" applyFont="1" applyBorder="1" applyAlignment="1">
      <alignment horizontal="right" vertical="center" wrapText="1"/>
    </xf>
    <xf numFmtId="0" fontId="14" fillId="0" borderId="9" xfId="0" applyFont="1" applyBorder="1" applyAlignment="1">
      <alignment horizontal="right" vertical="center" wrapText="1"/>
    </xf>
    <xf numFmtId="0" fontId="14" fillId="0" borderId="10" xfId="0" applyFont="1" applyBorder="1" applyAlignment="1">
      <alignment horizontal="right" vertical="center" wrapText="1"/>
    </xf>
    <xf numFmtId="0" fontId="14" fillId="0" borderId="11"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178" fontId="14" fillId="0" borderId="11" xfId="0" applyNumberFormat="1" applyFont="1" applyBorder="1" applyAlignment="1">
      <alignment horizontal="right" vertical="center" wrapText="1"/>
    </xf>
    <xf numFmtId="178" fontId="14" fillId="0" borderId="9" xfId="0" applyNumberFormat="1" applyFont="1" applyBorder="1" applyAlignment="1">
      <alignment horizontal="right" vertical="center" wrapText="1"/>
    </xf>
    <xf numFmtId="178" fontId="14" fillId="0" borderId="10" xfId="0" applyNumberFormat="1" applyFont="1" applyBorder="1" applyAlignment="1">
      <alignment horizontal="right" vertical="center" wrapText="1"/>
    </xf>
    <xf numFmtId="0" fontId="14" fillId="0" borderId="11" xfId="0" applyFont="1" applyBorder="1" applyAlignment="1">
      <alignment horizontal="right" vertical="center" wrapText="1" indent="1"/>
    </xf>
    <xf numFmtId="0" fontId="14" fillId="0" borderId="9" xfId="0" applyFont="1" applyBorder="1" applyAlignment="1">
      <alignment horizontal="right" vertical="center" wrapText="1" indent="1"/>
    </xf>
    <xf numFmtId="0" fontId="14" fillId="0" borderId="10" xfId="0" applyFont="1" applyBorder="1" applyAlignment="1">
      <alignment horizontal="right" vertical="center" wrapText="1" indent="1"/>
    </xf>
    <xf numFmtId="0" fontId="14" fillId="0" borderId="13" xfId="0" applyFont="1" applyBorder="1" applyAlignment="1">
      <alignment horizontal="center" vertical="center" textRotation="255" wrapText="1"/>
    </xf>
    <xf numFmtId="0" fontId="14" fillId="0" borderId="14" xfId="0" applyFont="1" applyBorder="1" applyAlignment="1">
      <alignment horizontal="center" vertical="center" textRotation="255" wrapText="1"/>
    </xf>
    <xf numFmtId="0" fontId="14" fillId="0" borderId="15" xfId="0" applyFont="1" applyBorder="1" applyAlignment="1">
      <alignment horizontal="center" vertical="center" textRotation="255" wrapText="1"/>
    </xf>
    <xf numFmtId="0" fontId="14" fillId="0" borderId="0" xfId="0" applyFont="1" applyAlignment="1">
      <alignment horizontal="center" vertical="center" textRotation="255" wrapText="1"/>
    </xf>
    <xf numFmtId="0" fontId="14" fillId="0" borderId="44" xfId="0" applyFont="1" applyBorder="1" applyAlignment="1">
      <alignment horizontal="center" vertical="center" textRotation="255" wrapText="1"/>
    </xf>
    <xf numFmtId="0" fontId="14" fillId="0" borderId="42" xfId="0" applyFont="1" applyBorder="1" applyAlignment="1">
      <alignment horizontal="center" vertical="center" textRotation="255" wrapText="1"/>
    </xf>
    <xf numFmtId="0" fontId="14" fillId="0" borderId="30" xfId="0" applyFont="1" applyBorder="1" applyAlignment="1">
      <alignment horizontal="center" vertical="center" textRotation="255" wrapText="1"/>
    </xf>
    <xf numFmtId="0" fontId="14" fillId="0" borderId="25" xfId="0" applyFont="1" applyBorder="1" applyAlignment="1">
      <alignment horizontal="center" vertical="center" textRotation="255" wrapText="1"/>
    </xf>
    <xf numFmtId="0" fontId="14" fillId="0" borderId="39" xfId="0" applyFont="1" applyBorder="1" applyAlignment="1">
      <alignment horizontal="center" vertical="center" textRotation="255" wrapText="1"/>
    </xf>
    <xf numFmtId="0" fontId="14" fillId="0" borderId="23" xfId="0" applyFont="1" applyBorder="1" applyAlignment="1">
      <alignment horizontal="center" vertical="center" textRotation="255" wrapText="1"/>
    </xf>
    <xf numFmtId="0" fontId="14" fillId="0" borderId="41" xfId="0" applyFont="1" applyBorder="1" applyAlignment="1">
      <alignment horizontal="center" vertical="center" textRotation="255" wrapText="1"/>
    </xf>
    <xf numFmtId="0" fontId="14" fillId="0" borderId="29" xfId="0" applyFont="1" applyBorder="1" applyAlignment="1">
      <alignment horizontal="center" vertical="center" textRotation="255" wrapText="1"/>
    </xf>
    <xf numFmtId="0" fontId="14" fillId="0" borderId="30" xfId="0" applyFont="1" applyBorder="1" applyAlignment="1">
      <alignment horizontal="center" vertical="center"/>
    </xf>
    <xf numFmtId="0" fontId="14" fillId="0" borderId="14" xfId="0" applyFont="1" applyBorder="1" applyAlignment="1">
      <alignment horizontal="center" vertical="center"/>
    </xf>
    <xf numFmtId="0" fontId="14" fillId="0" borderId="25" xfId="0" applyFont="1" applyBorder="1" applyAlignment="1">
      <alignment horizontal="center" vertical="center"/>
    </xf>
    <xf numFmtId="178" fontId="14" fillId="0" borderId="11" xfId="0" applyNumberFormat="1" applyFont="1" applyBorder="1" applyAlignment="1">
      <alignment horizontal="right" vertical="center"/>
    </xf>
    <xf numFmtId="178" fontId="14" fillId="0" borderId="9" xfId="0" applyNumberFormat="1" applyFont="1" applyBorder="1" applyAlignment="1">
      <alignment horizontal="right" vertical="center"/>
    </xf>
    <xf numFmtId="178" fontId="14" fillId="0" borderId="10" xfId="0" applyNumberFormat="1" applyFont="1" applyBorder="1" applyAlignment="1">
      <alignment horizontal="right" vertical="center"/>
    </xf>
    <xf numFmtId="0" fontId="14" fillId="2" borderId="11" xfId="0" applyFont="1" applyFill="1" applyBorder="1" applyAlignment="1" applyProtection="1">
      <alignment horizontal="center" vertical="center" wrapText="1"/>
      <protection locked="0"/>
    </xf>
    <xf numFmtId="0" fontId="14" fillId="2" borderId="9" xfId="0" applyFont="1" applyFill="1" applyBorder="1" applyAlignment="1" applyProtection="1">
      <alignment horizontal="center" vertical="center" wrapText="1"/>
      <protection locked="0"/>
    </xf>
    <xf numFmtId="0" fontId="14" fillId="2" borderId="10" xfId="0" applyFont="1" applyFill="1" applyBorder="1" applyAlignment="1" applyProtection="1">
      <alignment horizontal="center" vertical="center" wrapText="1"/>
      <protection locked="0"/>
    </xf>
    <xf numFmtId="0" fontId="14" fillId="0" borderId="11"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4" fillId="0" borderId="55" xfId="0" applyFont="1" applyBorder="1" applyAlignment="1">
      <alignment horizontal="left" vertical="center" wrapText="1"/>
    </xf>
    <xf numFmtId="0" fontId="4" fillId="0" borderId="56" xfId="0" applyFont="1" applyBorder="1" applyAlignment="1">
      <alignment horizontal="left" vertical="center"/>
    </xf>
    <xf numFmtId="0" fontId="4" fillId="0" borderId="57" xfId="0" applyFont="1" applyBorder="1" applyAlignment="1">
      <alignment horizontal="left" vertical="center"/>
    </xf>
    <xf numFmtId="0" fontId="15" fillId="0" borderId="11"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179" fontId="14" fillId="0" borderId="11" xfId="0" applyNumberFormat="1" applyFont="1" applyBorder="1" applyAlignment="1">
      <alignment horizontal="right" vertical="center"/>
    </xf>
    <xf numFmtId="179" fontId="14" fillId="0" borderId="9" xfId="0" applyNumberFormat="1" applyFont="1" applyBorder="1" applyAlignment="1">
      <alignment horizontal="right" vertical="center"/>
    </xf>
    <xf numFmtId="179" fontId="14" fillId="0" borderId="10" xfId="0" applyNumberFormat="1" applyFont="1" applyBorder="1" applyAlignment="1">
      <alignment horizontal="right" vertical="center"/>
    </xf>
    <xf numFmtId="0" fontId="14" fillId="2" borderId="11" xfId="0" applyFont="1" applyFill="1" applyBorder="1" applyAlignment="1" applyProtection="1">
      <alignment horizontal="right" vertical="center" indent="1"/>
      <protection locked="0"/>
    </xf>
    <xf numFmtId="0" fontId="14" fillId="2" borderId="9" xfId="0" applyFont="1" applyFill="1" applyBorder="1" applyAlignment="1" applyProtection="1">
      <alignment horizontal="right" vertical="center" indent="1"/>
      <protection locked="0"/>
    </xf>
    <xf numFmtId="0" fontId="14" fillId="2" borderId="10" xfId="0" applyFont="1" applyFill="1" applyBorder="1" applyAlignment="1" applyProtection="1">
      <alignment horizontal="right" vertical="center" indent="1"/>
      <protection locked="0"/>
    </xf>
    <xf numFmtId="0" fontId="14" fillId="0" borderId="11" xfId="0" applyFont="1" applyBorder="1" applyAlignment="1">
      <alignment horizontal="right" vertical="center"/>
    </xf>
    <xf numFmtId="0" fontId="14" fillId="0" borderId="9" xfId="0" applyFont="1" applyBorder="1" applyAlignment="1">
      <alignment horizontal="right" vertical="center"/>
    </xf>
    <xf numFmtId="0" fontId="14" fillId="0" borderId="10" xfId="0" applyFont="1" applyBorder="1" applyAlignment="1">
      <alignment horizontal="right"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7" xfId="0" applyFont="1" applyBorder="1" applyAlignment="1">
      <alignment horizontal="left" vertical="center" wrapText="1"/>
    </xf>
    <xf numFmtId="0" fontId="14" fillId="0" borderId="8" xfId="0" applyFont="1" applyBorder="1" applyAlignment="1">
      <alignment horizontal="center" vertical="center" wrapText="1"/>
    </xf>
    <xf numFmtId="0" fontId="0" fillId="0" borderId="11"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14" fillId="0" borderId="45" xfId="0" applyFont="1" applyBorder="1" applyAlignment="1">
      <alignment horizontal="center" vertical="center" wrapText="1"/>
    </xf>
    <xf numFmtId="0" fontId="14" fillId="0" borderId="33" xfId="0" applyFont="1" applyBorder="1" applyAlignment="1">
      <alignment horizontal="center" vertical="center"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3" fillId="0" borderId="50" xfId="0" applyFont="1" applyBorder="1" applyAlignment="1">
      <alignment horizontal="left" vertical="top" wrapText="1"/>
    </xf>
    <xf numFmtId="0" fontId="0" fillId="0" borderId="1" xfId="0" applyBorder="1" applyAlignment="1">
      <alignment horizontal="center" vertical="center"/>
    </xf>
    <xf numFmtId="0" fontId="14" fillId="3" borderId="11" xfId="0" applyFont="1" applyFill="1" applyBorder="1" applyAlignment="1">
      <alignment horizontal="right" vertical="center" wrapText="1"/>
    </xf>
    <xf numFmtId="0" fontId="14" fillId="3" borderId="9" xfId="0" applyFont="1" applyFill="1" applyBorder="1" applyAlignment="1">
      <alignment horizontal="right" vertical="center" wrapText="1"/>
    </xf>
    <xf numFmtId="0" fontId="14" fillId="3" borderId="10" xfId="0" applyFont="1" applyFill="1" applyBorder="1" applyAlignment="1">
      <alignment horizontal="right" vertical="center" wrapText="1"/>
    </xf>
    <xf numFmtId="0" fontId="14" fillId="3" borderId="11" xfId="0" applyFont="1" applyFill="1" applyBorder="1" applyAlignment="1" applyProtection="1">
      <alignment horizontal="right" vertical="center" indent="1"/>
    </xf>
    <xf numFmtId="0" fontId="14" fillId="3" borderId="9" xfId="0" applyFont="1" applyFill="1" applyBorder="1" applyAlignment="1" applyProtection="1">
      <alignment horizontal="right" vertical="center" indent="1"/>
    </xf>
    <xf numFmtId="0" fontId="14" fillId="3" borderId="10" xfId="0" applyFont="1" applyFill="1" applyBorder="1" applyAlignment="1" applyProtection="1">
      <alignment horizontal="right" vertical="center" inden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takedanomori@y-zouen.jp"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62"/>
  <sheetViews>
    <sheetView showGridLines="0" showZeros="0" tabSelected="1" view="pageLayout" zoomScaleNormal="100" zoomScaleSheetLayoutView="93" workbookViewId="0">
      <selection activeCell="M57" sqref="M57:S57"/>
    </sheetView>
  </sheetViews>
  <sheetFormatPr defaultColWidth="3.625" defaultRowHeight="30" customHeight="1" x14ac:dyDescent="0.15"/>
  <cols>
    <col min="1" max="25" width="3.75" customWidth="1"/>
  </cols>
  <sheetData>
    <row r="1" spans="1:25" ht="20.100000000000001" customHeight="1" x14ac:dyDescent="0.15">
      <c r="A1" s="65" t="s">
        <v>0</v>
      </c>
      <c r="B1" s="65"/>
      <c r="C1" s="65"/>
      <c r="D1" s="65"/>
      <c r="E1" s="65"/>
      <c r="F1" s="65"/>
      <c r="G1" s="65"/>
      <c r="H1" s="65"/>
      <c r="I1" s="65"/>
      <c r="J1" s="65"/>
      <c r="K1" s="65"/>
      <c r="L1" s="65"/>
      <c r="M1" s="65"/>
      <c r="N1" s="65"/>
      <c r="O1" s="65"/>
      <c r="P1" s="65"/>
      <c r="Q1" s="65"/>
      <c r="R1" s="65"/>
      <c r="S1" s="65"/>
      <c r="T1" s="65"/>
      <c r="U1" s="65"/>
      <c r="V1" s="65"/>
      <c r="W1" s="65"/>
      <c r="X1" s="65"/>
      <c r="Y1" s="65"/>
    </row>
    <row r="2" spans="1:25" ht="20.100000000000001" customHeight="1" thickBot="1" x14ac:dyDescent="0.2">
      <c r="A2" s="1"/>
      <c r="B2" s="2"/>
      <c r="C2" s="3" t="s">
        <v>1</v>
      </c>
      <c r="D2" s="4"/>
      <c r="E2" s="4"/>
      <c r="F2" s="4"/>
      <c r="G2" s="4"/>
      <c r="H2" s="4"/>
      <c r="I2" s="4"/>
      <c r="J2" s="4"/>
      <c r="K2" s="4"/>
      <c r="L2" s="4"/>
      <c r="M2" s="4"/>
      <c r="N2" s="4"/>
      <c r="O2" s="4"/>
      <c r="T2" s="5"/>
      <c r="U2" s="6"/>
      <c r="W2" s="5" t="s">
        <v>2</v>
      </c>
      <c r="X2" s="5"/>
      <c r="Y2" s="5"/>
    </row>
    <row r="3" spans="1:25" ht="30" customHeight="1" x14ac:dyDescent="0.15">
      <c r="A3" s="66" t="s">
        <v>3</v>
      </c>
      <c r="B3" s="67"/>
      <c r="C3" s="67"/>
      <c r="D3" s="67"/>
      <c r="E3" s="67"/>
      <c r="F3" s="67"/>
      <c r="G3" s="68"/>
      <c r="H3" s="69"/>
      <c r="I3" s="70"/>
      <c r="J3" s="70"/>
      <c r="K3" s="70"/>
      <c r="L3" s="70"/>
      <c r="M3" s="70"/>
      <c r="N3" s="70"/>
      <c r="O3" s="70"/>
      <c r="P3" s="70"/>
      <c r="Q3" s="70"/>
      <c r="R3" s="70"/>
      <c r="S3" s="70"/>
      <c r="T3" s="70"/>
      <c r="U3" s="70"/>
      <c r="V3" s="70"/>
      <c r="W3" s="70"/>
      <c r="X3" s="70"/>
      <c r="Y3" s="71"/>
    </row>
    <row r="4" spans="1:25" ht="30" customHeight="1" x14ac:dyDescent="0.15">
      <c r="A4" s="72" t="s">
        <v>4</v>
      </c>
      <c r="B4" s="73"/>
      <c r="C4" s="73"/>
      <c r="D4" s="73"/>
      <c r="E4" s="73"/>
      <c r="F4" s="73"/>
      <c r="G4" s="74"/>
      <c r="H4" s="75"/>
      <c r="I4" s="76"/>
      <c r="J4" s="76"/>
      <c r="K4" s="76"/>
      <c r="L4" s="76"/>
      <c r="M4" s="76"/>
      <c r="N4" s="76"/>
      <c r="O4" s="76"/>
      <c r="P4" s="76"/>
      <c r="Q4" s="76"/>
      <c r="R4" s="76"/>
      <c r="S4" s="76"/>
      <c r="T4" s="76"/>
      <c r="U4" s="76"/>
      <c r="V4" s="76"/>
      <c r="W4" s="76"/>
      <c r="X4" s="76"/>
      <c r="Y4" s="77"/>
    </row>
    <row r="5" spans="1:25" ht="30" customHeight="1" x14ac:dyDescent="0.15">
      <c r="A5" s="78" t="s">
        <v>5</v>
      </c>
      <c r="B5" s="79"/>
      <c r="C5" s="79"/>
      <c r="D5" s="79"/>
      <c r="E5" s="79"/>
      <c r="F5" s="79"/>
      <c r="G5" s="79"/>
      <c r="H5" s="82"/>
      <c r="I5" s="83"/>
      <c r="J5" s="83"/>
      <c r="K5" s="83"/>
      <c r="L5" s="83"/>
      <c r="M5" s="83"/>
      <c r="N5" s="83"/>
      <c r="O5" s="7" t="s">
        <v>6</v>
      </c>
      <c r="P5" s="7"/>
      <c r="Q5" s="83"/>
      <c r="R5" s="83"/>
      <c r="S5" s="83"/>
      <c r="T5" s="83"/>
      <c r="U5" s="83"/>
      <c r="V5" s="83"/>
      <c r="W5" s="83"/>
      <c r="X5" s="8" t="s">
        <v>7</v>
      </c>
      <c r="Y5" s="9"/>
    </row>
    <row r="6" spans="1:25" ht="30" customHeight="1" thickBot="1" x14ac:dyDescent="0.2">
      <c r="A6" s="80"/>
      <c r="B6" s="81"/>
      <c r="C6" s="81"/>
      <c r="D6" s="81"/>
      <c r="E6" s="81"/>
      <c r="F6" s="81"/>
      <c r="G6" s="81"/>
      <c r="H6" s="84">
        <f>Q5-H5</f>
        <v>0</v>
      </c>
      <c r="I6" s="85"/>
      <c r="J6" s="85"/>
      <c r="K6" s="85"/>
      <c r="L6" s="85"/>
      <c r="M6" s="85"/>
      <c r="N6" s="85"/>
      <c r="O6" s="85"/>
      <c r="P6" s="6" t="s">
        <v>8</v>
      </c>
      <c r="Q6" s="85">
        <f>IF(H6&gt;0,H6+1,0)</f>
        <v>0</v>
      </c>
      <c r="R6" s="85"/>
      <c r="S6" s="85"/>
      <c r="T6" s="85"/>
      <c r="U6" s="85"/>
      <c r="V6" s="85"/>
      <c r="W6" s="85"/>
      <c r="X6" s="10" t="s">
        <v>9</v>
      </c>
      <c r="Y6" s="11"/>
    </row>
    <row r="7" spans="1:25" ht="30" customHeight="1" x14ac:dyDescent="0.15">
      <c r="A7" s="86" t="s">
        <v>10</v>
      </c>
      <c r="B7" s="89" t="s">
        <v>11</v>
      </c>
      <c r="C7" s="91" t="s">
        <v>12</v>
      </c>
      <c r="D7" s="93" t="s">
        <v>13</v>
      </c>
      <c r="E7" s="94"/>
      <c r="F7" s="94"/>
      <c r="G7" s="94"/>
      <c r="H7" s="94"/>
      <c r="I7" s="94"/>
      <c r="J7" s="95"/>
      <c r="K7" s="96"/>
      <c r="L7" s="97"/>
      <c r="M7" s="12" t="s">
        <v>14</v>
      </c>
      <c r="N7" s="98" t="s">
        <v>15</v>
      </c>
      <c r="O7" s="94"/>
      <c r="P7" s="94"/>
      <c r="Q7" s="94"/>
      <c r="R7" s="94"/>
      <c r="S7" s="94"/>
      <c r="T7" s="94"/>
      <c r="U7" s="94"/>
      <c r="V7" s="69"/>
      <c r="W7" s="70"/>
      <c r="X7" s="116"/>
      <c r="Y7" s="13" t="s">
        <v>16</v>
      </c>
    </row>
    <row r="8" spans="1:25" ht="30" customHeight="1" x14ac:dyDescent="0.15">
      <c r="A8" s="87"/>
      <c r="B8" s="90"/>
      <c r="C8" s="92"/>
      <c r="D8" s="102" t="s">
        <v>17</v>
      </c>
      <c r="E8" s="103"/>
      <c r="F8" s="103"/>
      <c r="G8" s="103"/>
      <c r="H8" s="103"/>
      <c r="I8" s="103"/>
      <c r="J8" s="75"/>
      <c r="K8" s="76"/>
      <c r="L8" s="101"/>
      <c r="M8" s="14" t="s">
        <v>14</v>
      </c>
      <c r="N8" s="117" t="s">
        <v>18</v>
      </c>
      <c r="O8" s="118"/>
      <c r="P8" s="123" t="s">
        <v>19</v>
      </c>
      <c r="Q8" s="73"/>
      <c r="R8" s="73"/>
      <c r="S8" s="73"/>
      <c r="T8" s="73"/>
      <c r="U8" s="73"/>
      <c r="V8" s="124"/>
      <c r="W8" s="125"/>
      <c r="X8" s="126"/>
      <c r="Y8" s="56" t="s">
        <v>16</v>
      </c>
    </row>
    <row r="9" spans="1:25" ht="30" customHeight="1" x14ac:dyDescent="0.15">
      <c r="A9" s="87"/>
      <c r="B9" s="90"/>
      <c r="C9" s="92"/>
      <c r="D9" s="102" t="s">
        <v>20</v>
      </c>
      <c r="E9" s="103"/>
      <c r="F9" s="103"/>
      <c r="G9" s="103"/>
      <c r="H9" s="103"/>
      <c r="I9" s="103"/>
      <c r="J9" s="75"/>
      <c r="K9" s="76"/>
      <c r="L9" s="101"/>
      <c r="M9" s="14" t="s">
        <v>14</v>
      </c>
      <c r="N9" s="119"/>
      <c r="O9" s="120"/>
      <c r="P9" s="102" t="s">
        <v>21</v>
      </c>
      <c r="Q9" s="103"/>
      <c r="R9" s="103"/>
      <c r="S9" s="103"/>
      <c r="T9" s="103"/>
      <c r="U9" s="103"/>
      <c r="V9" s="124"/>
      <c r="W9" s="125"/>
      <c r="X9" s="126"/>
      <c r="Y9" s="56" t="s">
        <v>14</v>
      </c>
    </row>
    <row r="10" spans="1:25" ht="30" customHeight="1" x14ac:dyDescent="0.15">
      <c r="A10" s="87"/>
      <c r="B10" s="90"/>
      <c r="C10" s="92"/>
      <c r="D10" s="99" t="s">
        <v>110</v>
      </c>
      <c r="E10" s="100"/>
      <c r="F10" s="100"/>
      <c r="G10" s="100"/>
      <c r="H10" s="100"/>
      <c r="I10" s="100"/>
      <c r="J10" s="75"/>
      <c r="K10" s="76"/>
      <c r="L10" s="101"/>
      <c r="M10" s="14" t="s">
        <v>14</v>
      </c>
      <c r="N10" s="119"/>
      <c r="O10" s="120"/>
      <c r="P10" s="102" t="s">
        <v>22</v>
      </c>
      <c r="Q10" s="103"/>
      <c r="R10" s="103"/>
      <c r="S10" s="103"/>
      <c r="T10" s="103"/>
      <c r="U10" s="103"/>
      <c r="V10" s="124"/>
      <c r="W10" s="125"/>
      <c r="X10" s="126"/>
      <c r="Y10" s="56" t="s">
        <v>14</v>
      </c>
    </row>
    <row r="11" spans="1:25" ht="30" customHeight="1" x14ac:dyDescent="0.15">
      <c r="A11" s="87"/>
      <c r="B11" s="90"/>
      <c r="C11" s="92"/>
      <c r="D11" s="102" t="s">
        <v>23</v>
      </c>
      <c r="E11" s="103"/>
      <c r="F11" s="103"/>
      <c r="G11" s="103"/>
      <c r="H11" s="103"/>
      <c r="I11" s="131"/>
      <c r="J11" s="102">
        <f>SUM(J7:L10)</f>
        <v>0</v>
      </c>
      <c r="K11" s="103"/>
      <c r="L11" s="131"/>
      <c r="M11" s="14" t="s">
        <v>14</v>
      </c>
      <c r="N11" s="121"/>
      <c r="O11" s="122"/>
      <c r="P11" s="123" t="s">
        <v>20</v>
      </c>
      <c r="Q11" s="73"/>
      <c r="R11" s="73"/>
      <c r="S11" s="73"/>
      <c r="T11" s="73"/>
      <c r="U11" s="73"/>
      <c r="V11" s="124"/>
      <c r="W11" s="125"/>
      <c r="X11" s="126"/>
      <c r="Y11" s="56" t="s">
        <v>14</v>
      </c>
    </row>
    <row r="12" spans="1:25" ht="30" customHeight="1" thickBot="1" x14ac:dyDescent="0.2">
      <c r="A12" s="87"/>
      <c r="B12" s="90"/>
      <c r="C12" s="92"/>
      <c r="D12" s="138"/>
      <c r="E12" s="79"/>
      <c r="F12" s="79"/>
      <c r="G12" s="79"/>
      <c r="H12" s="79"/>
      <c r="I12" s="79"/>
      <c r="J12" s="79"/>
      <c r="K12" s="79"/>
      <c r="L12" s="79"/>
      <c r="M12" s="139"/>
      <c r="N12" s="140" t="s">
        <v>24</v>
      </c>
      <c r="O12" s="141"/>
      <c r="P12" s="141"/>
      <c r="Q12" s="141"/>
      <c r="R12" s="141"/>
      <c r="S12" s="141"/>
      <c r="T12" s="141"/>
      <c r="U12" s="141"/>
      <c r="V12" s="142"/>
      <c r="W12" s="143"/>
      <c r="X12" s="144"/>
      <c r="Y12" s="57" t="s">
        <v>14</v>
      </c>
    </row>
    <row r="13" spans="1:25" ht="30" customHeight="1" x14ac:dyDescent="0.15">
      <c r="A13" s="87"/>
      <c r="B13" s="104" t="s">
        <v>25</v>
      </c>
      <c r="C13" s="91" t="s">
        <v>26</v>
      </c>
      <c r="D13" s="93" t="s">
        <v>13</v>
      </c>
      <c r="E13" s="94"/>
      <c r="F13" s="94"/>
      <c r="G13" s="94"/>
      <c r="H13" s="94"/>
      <c r="I13" s="145"/>
      <c r="J13" s="69"/>
      <c r="K13" s="70"/>
      <c r="L13" s="116"/>
      <c r="M13" s="15" t="s">
        <v>14</v>
      </c>
      <c r="N13" s="146" t="s">
        <v>27</v>
      </c>
      <c r="O13" s="147"/>
      <c r="P13" s="147"/>
      <c r="Q13" s="147"/>
      <c r="R13" s="147"/>
      <c r="S13" s="147"/>
      <c r="T13" s="147"/>
      <c r="U13" s="147"/>
      <c r="V13" s="152"/>
      <c r="W13" s="153"/>
      <c r="X13" s="154"/>
      <c r="Y13" s="135" t="s">
        <v>28</v>
      </c>
    </row>
    <row r="14" spans="1:25" ht="30" customHeight="1" x14ac:dyDescent="0.15">
      <c r="A14" s="87"/>
      <c r="B14" s="105"/>
      <c r="C14" s="92"/>
      <c r="D14" s="102" t="s">
        <v>17</v>
      </c>
      <c r="E14" s="103"/>
      <c r="F14" s="103"/>
      <c r="G14" s="103"/>
      <c r="H14" s="103"/>
      <c r="I14" s="131"/>
      <c r="J14" s="75"/>
      <c r="K14" s="76"/>
      <c r="L14" s="101"/>
      <c r="M14" s="16" t="s">
        <v>14</v>
      </c>
      <c r="N14" s="148"/>
      <c r="O14" s="149"/>
      <c r="P14" s="149"/>
      <c r="Q14" s="149"/>
      <c r="R14" s="149"/>
      <c r="S14" s="149"/>
      <c r="T14" s="149"/>
      <c r="U14" s="149"/>
      <c r="V14" s="155"/>
      <c r="W14" s="156"/>
      <c r="X14" s="157"/>
      <c r="Y14" s="136"/>
    </row>
    <row r="15" spans="1:25" ht="30" customHeight="1" x14ac:dyDescent="0.15">
      <c r="A15" s="87"/>
      <c r="B15" s="105"/>
      <c r="C15" s="92"/>
      <c r="D15" s="102" t="s">
        <v>20</v>
      </c>
      <c r="E15" s="103"/>
      <c r="F15" s="103"/>
      <c r="G15" s="103"/>
      <c r="H15" s="103"/>
      <c r="I15" s="131"/>
      <c r="J15" s="75"/>
      <c r="K15" s="76"/>
      <c r="L15" s="101"/>
      <c r="M15" s="16" t="s">
        <v>14</v>
      </c>
      <c r="N15" s="150"/>
      <c r="O15" s="151"/>
      <c r="P15" s="151"/>
      <c r="Q15" s="151"/>
      <c r="R15" s="151"/>
      <c r="S15" s="151"/>
      <c r="T15" s="151"/>
      <c r="U15" s="151"/>
      <c r="V15" s="158"/>
      <c r="W15" s="159"/>
      <c r="X15" s="160"/>
      <c r="Y15" s="137"/>
    </row>
    <row r="16" spans="1:25" ht="30" customHeight="1" x14ac:dyDescent="0.15">
      <c r="A16" s="87"/>
      <c r="B16" s="105"/>
      <c r="C16" s="92"/>
      <c r="D16" s="99" t="s">
        <v>110</v>
      </c>
      <c r="E16" s="100"/>
      <c r="F16" s="100"/>
      <c r="G16" s="100"/>
      <c r="H16" s="100"/>
      <c r="I16" s="130"/>
      <c r="J16" s="75"/>
      <c r="K16" s="76"/>
      <c r="L16" s="101"/>
      <c r="M16" s="16" t="s">
        <v>14</v>
      </c>
      <c r="N16" s="123" t="s">
        <v>29</v>
      </c>
      <c r="O16" s="73"/>
      <c r="P16" s="73"/>
      <c r="Q16" s="73"/>
      <c r="R16" s="73"/>
      <c r="S16" s="73"/>
      <c r="T16" s="73"/>
      <c r="U16" s="74"/>
      <c r="V16" s="124"/>
      <c r="W16" s="125"/>
      <c r="X16" s="126"/>
      <c r="Y16" s="56" t="s">
        <v>14</v>
      </c>
    </row>
    <row r="17" spans="1:25" ht="30" customHeight="1" x14ac:dyDescent="0.15">
      <c r="A17" s="87"/>
      <c r="B17" s="106"/>
      <c r="C17" s="115"/>
      <c r="D17" s="102" t="s">
        <v>23</v>
      </c>
      <c r="E17" s="103"/>
      <c r="F17" s="103"/>
      <c r="G17" s="103"/>
      <c r="H17" s="103"/>
      <c r="I17" s="131"/>
      <c r="J17" s="102">
        <f>SUM(J13:L16)</f>
        <v>0</v>
      </c>
      <c r="K17" s="103"/>
      <c r="L17" s="131"/>
      <c r="M17" s="16" t="s">
        <v>14</v>
      </c>
      <c r="N17" s="132" t="s">
        <v>24</v>
      </c>
      <c r="O17" s="133"/>
      <c r="P17" s="133"/>
      <c r="Q17" s="133"/>
      <c r="R17" s="133"/>
      <c r="S17" s="133"/>
      <c r="T17" s="133"/>
      <c r="U17" s="134"/>
      <c r="V17" s="124"/>
      <c r="W17" s="125"/>
      <c r="X17" s="126"/>
      <c r="Y17" s="56" t="s">
        <v>14</v>
      </c>
    </row>
    <row r="18" spans="1:25" ht="30" customHeight="1" thickBot="1" x14ac:dyDescent="0.2">
      <c r="A18" s="88"/>
      <c r="B18" s="107" t="s">
        <v>30</v>
      </c>
      <c r="C18" s="85"/>
      <c r="D18" s="85"/>
      <c r="E18" s="85"/>
      <c r="F18" s="85"/>
      <c r="G18" s="85"/>
      <c r="H18" s="85"/>
      <c r="I18" s="108"/>
      <c r="J18" s="109">
        <f>J11+J17</f>
        <v>0</v>
      </c>
      <c r="K18" s="110"/>
      <c r="L18" s="111"/>
      <c r="M18" s="51" t="s">
        <v>14</v>
      </c>
      <c r="N18" s="112" t="s">
        <v>31</v>
      </c>
      <c r="O18" s="113"/>
      <c r="P18" s="113"/>
      <c r="Q18" s="113"/>
      <c r="R18" s="113"/>
      <c r="S18" s="113"/>
      <c r="T18" s="113"/>
      <c r="U18" s="114"/>
      <c r="V18" s="127">
        <f>SUM(V16:X17)*2</f>
        <v>0</v>
      </c>
      <c r="W18" s="128"/>
      <c r="X18" s="129"/>
      <c r="Y18" s="58" t="s">
        <v>32</v>
      </c>
    </row>
    <row r="19" spans="1:25" ht="80.25" customHeight="1" thickBot="1" x14ac:dyDescent="0.2">
      <c r="A19" s="49" t="s">
        <v>105</v>
      </c>
      <c r="B19" s="222" t="s">
        <v>104</v>
      </c>
      <c r="C19" s="223"/>
      <c r="D19" s="223"/>
      <c r="E19" s="223"/>
      <c r="F19" s="223"/>
      <c r="G19" s="223"/>
      <c r="H19" s="223"/>
      <c r="I19" s="223"/>
      <c r="J19" s="223"/>
      <c r="K19" s="223"/>
      <c r="L19" s="223"/>
      <c r="M19" s="223"/>
      <c r="N19" s="223"/>
      <c r="O19" s="223"/>
      <c r="P19" s="223"/>
      <c r="Q19" s="223"/>
      <c r="R19" s="223"/>
      <c r="S19" s="223"/>
      <c r="T19" s="223"/>
      <c r="U19" s="223"/>
      <c r="V19" s="223"/>
      <c r="W19" s="223"/>
      <c r="X19" s="223"/>
      <c r="Y19" s="224"/>
    </row>
    <row r="20" spans="1:25" ht="96.75" customHeight="1" thickBot="1" x14ac:dyDescent="0.2">
      <c r="A20" s="50" t="s">
        <v>33</v>
      </c>
      <c r="B20" s="237" t="s">
        <v>34</v>
      </c>
      <c r="C20" s="238"/>
      <c r="D20" s="238"/>
      <c r="E20" s="238"/>
      <c r="F20" s="238"/>
      <c r="G20" s="238"/>
      <c r="H20" s="238"/>
      <c r="I20" s="238"/>
      <c r="J20" s="238"/>
      <c r="K20" s="238"/>
      <c r="L20" s="238"/>
      <c r="M20" s="238"/>
      <c r="N20" s="238"/>
      <c r="O20" s="238"/>
      <c r="P20" s="238"/>
      <c r="Q20" s="238"/>
      <c r="R20" s="238"/>
      <c r="S20" s="238"/>
      <c r="T20" s="238"/>
      <c r="U20" s="238"/>
      <c r="V20" s="238"/>
      <c r="W20" s="238"/>
      <c r="X20" s="238"/>
      <c r="Y20" s="239"/>
    </row>
    <row r="21" spans="1:25" ht="15" customHeight="1" x14ac:dyDescent="0.15">
      <c r="A21" s="168" t="s">
        <v>35</v>
      </c>
      <c r="B21" s="168"/>
      <c r="C21" s="168"/>
      <c r="D21" s="168"/>
      <c r="E21" s="168"/>
      <c r="F21" s="168"/>
      <c r="G21" s="168"/>
      <c r="H21" s="168"/>
      <c r="I21" s="168"/>
      <c r="J21" s="168"/>
      <c r="K21" s="168"/>
      <c r="L21" s="168"/>
      <c r="M21" s="168"/>
      <c r="N21" s="168"/>
      <c r="O21" s="17"/>
      <c r="P21" s="4"/>
      <c r="Q21" s="4"/>
      <c r="R21" s="4"/>
      <c r="S21" s="4"/>
      <c r="T21" s="18"/>
      <c r="U21" s="18"/>
      <c r="V21" s="18"/>
      <c r="W21" s="4"/>
    </row>
    <row r="22" spans="1:25" ht="15" customHeight="1" x14ac:dyDescent="0.15">
      <c r="A22" s="169"/>
      <c r="B22" s="169"/>
      <c r="C22" s="169"/>
      <c r="D22" s="169"/>
      <c r="E22" s="169"/>
      <c r="F22" s="169"/>
      <c r="G22" s="169"/>
      <c r="H22" s="169"/>
      <c r="I22" s="169"/>
      <c r="J22" s="169"/>
      <c r="K22" s="169"/>
      <c r="L22" s="169"/>
      <c r="M22" s="169"/>
      <c r="N22" s="169"/>
      <c r="O22" s="17"/>
      <c r="P22" s="4"/>
      <c r="Q22" s="4"/>
      <c r="R22" s="4"/>
      <c r="S22" s="4"/>
      <c r="T22" s="18"/>
      <c r="U22" s="18"/>
      <c r="V22" s="18"/>
      <c r="W22" s="4"/>
    </row>
    <row r="23" spans="1:25" ht="20.100000000000001" customHeight="1" x14ac:dyDescent="0.15">
      <c r="A23" s="149" t="s">
        <v>36</v>
      </c>
      <c r="B23" s="149"/>
      <c r="C23" s="149"/>
      <c r="D23" s="170"/>
      <c r="E23" s="171"/>
      <c r="F23" s="172"/>
      <c r="G23" s="172"/>
      <c r="H23" s="172"/>
      <c r="I23" s="172"/>
      <c r="J23" s="172"/>
      <c r="K23" s="172"/>
      <c r="L23" s="173"/>
      <c r="M23" s="4"/>
      <c r="N23" s="4"/>
      <c r="O23" s="4"/>
      <c r="P23" s="4"/>
      <c r="Q23" s="4"/>
      <c r="R23" s="4"/>
      <c r="S23" s="4"/>
      <c r="T23" s="18"/>
      <c r="U23" s="18"/>
      <c r="V23" s="18"/>
      <c r="W23" s="4"/>
    </row>
    <row r="24" spans="1:25" ht="9.9499999999999993" customHeight="1" x14ac:dyDescent="0.15">
      <c r="A24" s="1"/>
      <c r="B24" s="1"/>
      <c r="C24" s="1"/>
      <c r="D24" s="1"/>
      <c r="E24" s="19"/>
      <c r="F24" s="19"/>
      <c r="G24" s="19"/>
      <c r="H24" s="19"/>
      <c r="I24" s="19"/>
      <c r="J24" s="19"/>
      <c r="K24" s="19"/>
      <c r="L24" s="20"/>
      <c r="M24" s="4"/>
      <c r="N24" s="4"/>
      <c r="O24" s="4"/>
      <c r="P24" s="4"/>
      <c r="Q24" s="4"/>
      <c r="R24" s="4"/>
      <c r="S24" s="4"/>
      <c r="T24" s="18"/>
      <c r="U24" s="18"/>
      <c r="V24" s="18"/>
      <c r="W24" s="4"/>
    </row>
    <row r="25" spans="1:25" ht="15" customHeight="1" x14ac:dyDescent="0.15">
      <c r="A25" s="20" t="s">
        <v>37</v>
      </c>
      <c r="B25" s="20"/>
      <c r="C25" s="20"/>
      <c r="D25" s="20"/>
      <c r="E25" s="20"/>
      <c r="F25" s="20"/>
      <c r="G25" s="21"/>
      <c r="H25" s="21"/>
      <c r="I25" s="21"/>
      <c r="J25" s="21"/>
      <c r="K25" s="21"/>
      <c r="L25" s="21"/>
      <c r="M25" s="4"/>
      <c r="N25" s="4"/>
      <c r="O25" s="4"/>
      <c r="P25" s="4"/>
      <c r="Q25" s="4"/>
      <c r="R25" s="4"/>
      <c r="S25" s="4"/>
      <c r="T25" s="18"/>
      <c r="U25" s="18"/>
      <c r="V25" s="18"/>
      <c r="W25" s="4"/>
    </row>
    <row r="26" spans="1:25" ht="15" customHeight="1" x14ac:dyDescent="0.15">
      <c r="A26" s="174" t="s">
        <v>38</v>
      </c>
      <c r="B26" s="174"/>
      <c r="C26" s="174"/>
      <c r="D26" s="174"/>
      <c r="E26" s="174"/>
      <c r="F26" s="174"/>
      <c r="G26" s="174"/>
      <c r="H26" s="174"/>
      <c r="I26" s="174"/>
      <c r="J26" s="20"/>
      <c r="K26" s="20" t="s">
        <v>39</v>
      </c>
      <c r="L26" s="20"/>
      <c r="M26" s="4"/>
      <c r="N26" s="4"/>
      <c r="O26" s="4"/>
      <c r="P26" s="4"/>
      <c r="Q26" s="4"/>
      <c r="R26" s="4"/>
      <c r="S26" s="4"/>
      <c r="T26" s="18"/>
      <c r="U26" s="18"/>
      <c r="V26" s="18"/>
      <c r="W26" s="4"/>
    </row>
    <row r="27" spans="1:25" ht="15" customHeight="1" x14ac:dyDescent="0.15">
      <c r="A27" s="22"/>
      <c r="B27" s="20"/>
      <c r="C27" s="20"/>
      <c r="D27" s="20"/>
      <c r="E27" s="20"/>
      <c r="F27" s="20"/>
      <c r="H27" s="23"/>
      <c r="I27" s="23"/>
      <c r="J27" s="23"/>
      <c r="K27" s="162" t="s">
        <v>40</v>
      </c>
      <c r="L27" s="162"/>
      <c r="M27" s="163"/>
      <c r="N27" s="175"/>
      <c r="O27" s="175"/>
      <c r="P27" s="175"/>
      <c r="Q27" s="175"/>
      <c r="R27" s="175"/>
      <c r="S27" s="175"/>
      <c r="T27" s="175"/>
      <c r="U27" s="175"/>
      <c r="V27" s="175"/>
      <c r="W27" s="175"/>
      <c r="X27" s="175"/>
    </row>
    <row r="28" spans="1:25" ht="15" customHeight="1" x14ac:dyDescent="0.15">
      <c r="A28" s="4"/>
      <c r="B28" s="20"/>
      <c r="C28" s="20"/>
      <c r="D28" s="20"/>
      <c r="E28" s="20"/>
      <c r="F28" s="20"/>
      <c r="H28" s="23"/>
      <c r="I28" s="23"/>
      <c r="J28" s="23"/>
      <c r="K28" s="23"/>
      <c r="L28" s="23"/>
      <c r="M28" s="23"/>
      <c r="N28" s="175"/>
      <c r="O28" s="175"/>
      <c r="P28" s="175"/>
      <c r="Q28" s="175"/>
      <c r="R28" s="175"/>
      <c r="S28" s="175"/>
      <c r="T28" s="175"/>
      <c r="U28" s="175"/>
      <c r="V28" s="175"/>
      <c r="W28" s="175"/>
      <c r="X28" s="175"/>
    </row>
    <row r="29" spans="1:25" ht="15" customHeight="1" x14ac:dyDescent="0.15">
      <c r="A29" s="20" t="s">
        <v>41</v>
      </c>
      <c r="B29" s="20"/>
      <c r="C29" s="20"/>
      <c r="D29" s="20"/>
      <c r="E29" s="20"/>
      <c r="F29" s="20"/>
      <c r="H29" s="24"/>
      <c r="I29" s="24"/>
      <c r="J29" s="24"/>
      <c r="K29" s="176" t="s">
        <v>42</v>
      </c>
      <c r="L29" s="176"/>
      <c r="M29" s="177"/>
      <c r="N29" s="175" ph="1"/>
      <c r="O29" s="175"/>
      <c r="P29" s="175"/>
      <c r="Q29" s="175"/>
      <c r="R29" s="175"/>
      <c r="S29" s="175"/>
      <c r="T29" s="175"/>
      <c r="U29" s="175"/>
      <c r="V29" s="175"/>
      <c r="W29" s="175"/>
      <c r="X29" s="175"/>
    </row>
    <row r="30" spans="1:25" ht="15" customHeight="1" x14ac:dyDescent="0.15">
      <c r="A30" s="20" t="s">
        <v>43</v>
      </c>
      <c r="B30" s="20"/>
      <c r="C30" s="20"/>
      <c r="D30" s="20"/>
      <c r="E30" s="20"/>
      <c r="F30" s="20"/>
      <c r="H30" s="25"/>
      <c r="I30" s="25"/>
      <c r="J30" s="25"/>
      <c r="K30" s="178" t="s">
        <v>44</v>
      </c>
      <c r="L30" s="178"/>
      <c r="M30" s="179"/>
      <c r="N30" s="175"/>
      <c r="O30" s="175"/>
      <c r="P30" s="175"/>
      <c r="Q30" s="175"/>
      <c r="R30" s="175"/>
      <c r="S30" s="175"/>
      <c r="T30" s="175"/>
      <c r="U30" s="175"/>
      <c r="V30" s="175"/>
      <c r="W30" s="175"/>
      <c r="X30" s="175"/>
    </row>
    <row r="31" spans="1:25" ht="20.100000000000001" customHeight="1" x14ac:dyDescent="0.15">
      <c r="A31" s="20" t="s">
        <v>45</v>
      </c>
      <c r="B31" s="20"/>
      <c r="C31" s="20"/>
      <c r="D31" s="20"/>
      <c r="E31" s="20"/>
      <c r="F31" s="20"/>
      <c r="H31" s="26"/>
      <c r="I31" s="26"/>
      <c r="J31" s="26"/>
      <c r="K31" s="162" t="s">
        <v>46</v>
      </c>
      <c r="L31" s="162"/>
      <c r="M31" s="163"/>
      <c r="N31" s="75"/>
      <c r="O31" s="76"/>
      <c r="P31" s="76"/>
      <c r="Q31" s="76"/>
      <c r="R31" s="76"/>
      <c r="S31" s="76"/>
      <c r="T31" s="76"/>
      <c r="U31" s="76"/>
      <c r="V31" s="76"/>
      <c r="W31" s="101"/>
      <c r="X31" s="2" t="s">
        <v>47</v>
      </c>
    </row>
    <row r="32" spans="1:25" ht="20.100000000000001" customHeight="1" x14ac:dyDescent="0.15">
      <c r="A32" s="161" t="s">
        <v>48</v>
      </c>
      <c r="B32" s="161"/>
      <c r="C32" s="161"/>
      <c r="D32" s="161"/>
      <c r="E32" s="27" t="s">
        <v>49</v>
      </c>
      <c r="F32" s="27"/>
      <c r="G32" s="27"/>
      <c r="H32" s="27"/>
      <c r="I32" s="27"/>
      <c r="J32" s="28"/>
      <c r="K32" s="162" t="s">
        <v>50</v>
      </c>
      <c r="L32" s="162"/>
      <c r="M32" s="163"/>
      <c r="N32" s="75"/>
      <c r="O32" s="76"/>
      <c r="P32" s="76"/>
      <c r="Q32" s="29" t="s">
        <v>51</v>
      </c>
      <c r="R32" s="30"/>
      <c r="S32" s="31"/>
      <c r="T32" s="164" t="s">
        <v>52</v>
      </c>
      <c r="U32" s="165"/>
      <c r="V32" s="166"/>
      <c r="W32" s="167"/>
      <c r="X32" s="32" t="s">
        <v>53</v>
      </c>
    </row>
    <row r="33" spans="1:25" ht="20.100000000000001" customHeight="1" x14ac:dyDescent="0.15">
      <c r="A33" s="4"/>
      <c r="B33" s="4"/>
      <c r="C33" s="4"/>
      <c r="D33" s="4"/>
      <c r="E33" s="4"/>
      <c r="F33" s="4"/>
      <c r="H33" s="26"/>
      <c r="I33" s="26"/>
      <c r="J33" s="26"/>
      <c r="K33" s="162" t="s">
        <v>54</v>
      </c>
      <c r="L33" s="162"/>
      <c r="M33" s="163"/>
      <c r="N33" s="175"/>
      <c r="O33" s="175"/>
      <c r="P33" s="175"/>
      <c r="Q33" s="175"/>
      <c r="R33" s="175"/>
      <c r="S33" s="175"/>
      <c r="T33" s="175"/>
      <c r="U33" s="175"/>
      <c r="V33" s="175"/>
      <c r="W33" s="175"/>
      <c r="X33" s="175"/>
    </row>
    <row r="34" spans="1:25" ht="20.100000000000001" customHeight="1" x14ac:dyDescent="0.15">
      <c r="A34" s="4"/>
      <c r="B34" s="4"/>
      <c r="C34" s="4"/>
      <c r="D34" s="4"/>
      <c r="E34" s="4"/>
      <c r="F34" s="4"/>
      <c r="H34" s="26"/>
      <c r="I34" s="26"/>
      <c r="J34" s="26"/>
      <c r="K34" s="162" t="s">
        <v>55</v>
      </c>
      <c r="L34" s="162"/>
      <c r="M34" s="163"/>
      <c r="N34" s="175"/>
      <c r="O34" s="175"/>
      <c r="P34" s="175"/>
      <c r="Q34" s="175"/>
      <c r="R34" s="175"/>
      <c r="S34" s="175"/>
      <c r="T34" s="175"/>
      <c r="U34" s="175"/>
      <c r="V34" s="175"/>
      <c r="W34" s="175"/>
      <c r="X34" s="175"/>
    </row>
    <row r="35" spans="1:25" ht="5.0999999999999996" customHeight="1" x14ac:dyDescent="0.15">
      <c r="A35" s="33"/>
      <c r="B35" s="4"/>
      <c r="C35" s="4"/>
      <c r="D35" s="4"/>
      <c r="E35" s="4"/>
      <c r="F35" s="4"/>
      <c r="G35" s="4"/>
      <c r="H35" s="4"/>
      <c r="I35" s="4"/>
      <c r="J35" s="4"/>
      <c r="K35" s="4"/>
      <c r="L35" s="4"/>
      <c r="M35" s="4"/>
      <c r="N35" s="4"/>
      <c r="O35" s="4"/>
      <c r="P35" s="4"/>
      <c r="Q35" s="4"/>
      <c r="R35" s="4"/>
      <c r="S35" s="4"/>
      <c r="T35" s="18"/>
      <c r="U35" s="18"/>
      <c r="V35" s="18"/>
      <c r="W35" s="4"/>
    </row>
    <row r="36" spans="1:25" ht="30" customHeight="1" x14ac:dyDescent="0.15">
      <c r="A36" s="65" t="s">
        <v>56</v>
      </c>
      <c r="B36" s="65"/>
      <c r="C36" s="65"/>
      <c r="D36" s="65"/>
      <c r="E36" s="65"/>
      <c r="F36" s="65"/>
      <c r="G36" s="65"/>
      <c r="H36" s="65"/>
      <c r="I36" s="65"/>
      <c r="J36" s="65"/>
      <c r="K36" s="65"/>
      <c r="L36" s="65"/>
      <c r="M36" s="65"/>
      <c r="N36" s="65"/>
      <c r="O36" s="65"/>
      <c r="P36" s="65"/>
      <c r="Q36" s="65"/>
      <c r="R36" s="65"/>
      <c r="S36" s="65"/>
      <c r="T36" s="65"/>
      <c r="U36" s="65"/>
      <c r="V36" s="65"/>
      <c r="W36" s="65"/>
      <c r="X36" s="65"/>
      <c r="Y36" s="65"/>
    </row>
    <row r="37" spans="1:25" ht="20.100000000000001" customHeight="1" thickBot="1" x14ac:dyDescent="0.2">
      <c r="A37" s="80" t="s">
        <v>4</v>
      </c>
      <c r="B37" s="81"/>
      <c r="C37" s="81"/>
      <c r="D37" s="81"/>
      <c r="E37" s="81"/>
      <c r="F37" s="81"/>
      <c r="G37" s="138">
        <f>H4</f>
        <v>0</v>
      </c>
      <c r="H37" s="79"/>
      <c r="I37" s="79"/>
      <c r="J37" s="79"/>
      <c r="K37" s="79"/>
      <c r="L37" s="180"/>
      <c r="W37" s="34" t="s">
        <v>57</v>
      </c>
    </row>
    <row r="38" spans="1:25" ht="30" customHeight="1" x14ac:dyDescent="0.15">
      <c r="A38" s="181" t="s">
        <v>58</v>
      </c>
      <c r="B38" s="182"/>
      <c r="C38" s="183" t="s">
        <v>59</v>
      </c>
      <c r="D38" s="184"/>
      <c r="E38" s="184"/>
      <c r="F38" s="184"/>
      <c r="G38" s="184"/>
      <c r="H38" s="184"/>
      <c r="I38" s="182"/>
      <c r="J38" s="183" t="s">
        <v>60</v>
      </c>
      <c r="K38" s="184"/>
      <c r="L38" s="182"/>
      <c r="M38" s="183" t="s">
        <v>61</v>
      </c>
      <c r="N38" s="184"/>
      <c r="O38" s="184"/>
      <c r="P38" s="182"/>
      <c r="Q38" s="183" t="s">
        <v>62</v>
      </c>
      <c r="R38" s="184"/>
      <c r="S38" s="184"/>
      <c r="T38" s="182"/>
      <c r="U38" s="183" t="s">
        <v>63</v>
      </c>
      <c r="V38" s="184"/>
      <c r="W38" s="184"/>
      <c r="X38" s="184"/>
      <c r="Y38" s="185"/>
    </row>
    <row r="39" spans="1:25" ht="30" customHeight="1" x14ac:dyDescent="0.15">
      <c r="A39" s="198" t="s">
        <v>64</v>
      </c>
      <c r="B39" s="199"/>
      <c r="C39" s="204" t="s">
        <v>11</v>
      </c>
      <c r="D39" s="205"/>
      <c r="E39" s="189" t="s">
        <v>65</v>
      </c>
      <c r="F39" s="190"/>
      <c r="G39" s="190"/>
      <c r="H39" s="190"/>
      <c r="I39" s="191"/>
      <c r="J39" s="192">
        <v>50</v>
      </c>
      <c r="K39" s="193"/>
      <c r="L39" s="194"/>
      <c r="M39" s="195">
        <f>J7</f>
        <v>0</v>
      </c>
      <c r="N39" s="196"/>
      <c r="O39" s="197"/>
      <c r="P39" s="35" t="s">
        <v>66</v>
      </c>
      <c r="Q39" s="195">
        <f>IF(J7&gt;0,$H$6,0)</f>
        <v>0</v>
      </c>
      <c r="R39" s="196"/>
      <c r="S39" s="197"/>
      <c r="T39" s="35" t="s">
        <v>67</v>
      </c>
      <c r="U39" s="186">
        <f t="shared" ref="U39:U47" si="0">J39*M39*Q39</f>
        <v>0</v>
      </c>
      <c r="V39" s="187"/>
      <c r="W39" s="187"/>
      <c r="X39" s="188"/>
      <c r="Y39" s="36" t="s">
        <v>68</v>
      </c>
    </row>
    <row r="40" spans="1:25" ht="30" customHeight="1" x14ac:dyDescent="0.15">
      <c r="A40" s="200"/>
      <c r="B40" s="201"/>
      <c r="C40" s="206"/>
      <c r="D40" s="207"/>
      <c r="E40" s="189" t="s">
        <v>69</v>
      </c>
      <c r="F40" s="190"/>
      <c r="G40" s="190"/>
      <c r="H40" s="190"/>
      <c r="I40" s="191"/>
      <c r="J40" s="192">
        <v>110</v>
      </c>
      <c r="K40" s="193"/>
      <c r="L40" s="194"/>
      <c r="M40" s="195">
        <f>J8</f>
        <v>0</v>
      </c>
      <c r="N40" s="196"/>
      <c r="O40" s="197"/>
      <c r="P40" s="35" t="s">
        <v>66</v>
      </c>
      <c r="Q40" s="195">
        <f>IF(J8&gt;0,$H$6,0)</f>
        <v>0</v>
      </c>
      <c r="R40" s="196"/>
      <c r="S40" s="197"/>
      <c r="T40" s="35" t="s">
        <v>67</v>
      </c>
      <c r="U40" s="186">
        <f t="shared" si="0"/>
        <v>0</v>
      </c>
      <c r="V40" s="187"/>
      <c r="W40" s="187"/>
      <c r="X40" s="188"/>
      <c r="Y40" s="36" t="s">
        <v>68</v>
      </c>
    </row>
    <row r="41" spans="1:25" ht="30" customHeight="1" x14ac:dyDescent="0.15">
      <c r="A41" s="200"/>
      <c r="B41" s="201"/>
      <c r="C41" s="208"/>
      <c r="D41" s="209"/>
      <c r="E41" s="189" t="s">
        <v>20</v>
      </c>
      <c r="F41" s="190"/>
      <c r="G41" s="190"/>
      <c r="H41" s="190"/>
      <c r="I41" s="191"/>
      <c r="J41" s="192">
        <v>220</v>
      </c>
      <c r="K41" s="193"/>
      <c r="L41" s="194"/>
      <c r="M41" s="195">
        <f>J9</f>
        <v>0</v>
      </c>
      <c r="N41" s="196"/>
      <c r="O41" s="197"/>
      <c r="P41" s="35" t="s">
        <v>66</v>
      </c>
      <c r="Q41" s="195">
        <f>IF(J9&gt;0,$H$6,0)</f>
        <v>0</v>
      </c>
      <c r="R41" s="196"/>
      <c r="S41" s="197"/>
      <c r="T41" s="35" t="s">
        <v>67</v>
      </c>
      <c r="U41" s="186">
        <f t="shared" si="0"/>
        <v>0</v>
      </c>
      <c r="V41" s="187"/>
      <c r="W41" s="187"/>
      <c r="X41" s="188"/>
      <c r="Y41" s="36" t="s">
        <v>68</v>
      </c>
    </row>
    <row r="42" spans="1:25" ht="30" customHeight="1" x14ac:dyDescent="0.15">
      <c r="A42" s="200"/>
      <c r="B42" s="201"/>
      <c r="C42" s="204" t="s">
        <v>70</v>
      </c>
      <c r="D42" s="205"/>
      <c r="E42" s="189" t="s">
        <v>65</v>
      </c>
      <c r="F42" s="190"/>
      <c r="G42" s="190"/>
      <c r="H42" s="190"/>
      <c r="I42" s="191"/>
      <c r="J42" s="192">
        <v>110</v>
      </c>
      <c r="K42" s="193"/>
      <c r="L42" s="194"/>
      <c r="M42" s="195">
        <f>V9</f>
        <v>0</v>
      </c>
      <c r="N42" s="196"/>
      <c r="O42" s="197"/>
      <c r="P42" s="35" t="s">
        <v>66</v>
      </c>
      <c r="Q42" s="195">
        <f>IF(V9&gt;0,$H$6,0)</f>
        <v>0</v>
      </c>
      <c r="R42" s="196"/>
      <c r="S42" s="197"/>
      <c r="T42" s="35" t="s">
        <v>67</v>
      </c>
      <c r="U42" s="186">
        <f t="shared" si="0"/>
        <v>0</v>
      </c>
      <c r="V42" s="187"/>
      <c r="W42" s="187"/>
      <c r="X42" s="188"/>
      <c r="Y42" s="36" t="s">
        <v>68</v>
      </c>
    </row>
    <row r="43" spans="1:25" ht="30" customHeight="1" x14ac:dyDescent="0.15">
      <c r="A43" s="200"/>
      <c r="B43" s="201"/>
      <c r="C43" s="206"/>
      <c r="D43" s="207"/>
      <c r="E43" s="189" t="s">
        <v>69</v>
      </c>
      <c r="F43" s="190"/>
      <c r="G43" s="190"/>
      <c r="H43" s="190"/>
      <c r="I43" s="191"/>
      <c r="J43" s="192">
        <v>220</v>
      </c>
      <c r="K43" s="193"/>
      <c r="L43" s="194"/>
      <c r="M43" s="195">
        <f>V10</f>
        <v>0</v>
      </c>
      <c r="N43" s="196"/>
      <c r="O43" s="197"/>
      <c r="P43" s="35" t="s">
        <v>66</v>
      </c>
      <c r="Q43" s="195">
        <f>IF(V10&gt;0,$H$6,0)</f>
        <v>0</v>
      </c>
      <c r="R43" s="196"/>
      <c r="S43" s="197"/>
      <c r="T43" s="35" t="s">
        <v>67</v>
      </c>
      <c r="U43" s="186">
        <f t="shared" si="0"/>
        <v>0</v>
      </c>
      <c r="V43" s="187"/>
      <c r="W43" s="187"/>
      <c r="X43" s="188"/>
      <c r="Y43" s="36" t="s">
        <v>68</v>
      </c>
    </row>
    <row r="44" spans="1:25" ht="30" customHeight="1" x14ac:dyDescent="0.15">
      <c r="A44" s="200"/>
      <c r="B44" s="201"/>
      <c r="C44" s="208"/>
      <c r="D44" s="209"/>
      <c r="E44" s="189" t="s">
        <v>71</v>
      </c>
      <c r="F44" s="190"/>
      <c r="G44" s="190"/>
      <c r="H44" s="190"/>
      <c r="I44" s="191"/>
      <c r="J44" s="192">
        <v>440</v>
      </c>
      <c r="K44" s="193"/>
      <c r="L44" s="194"/>
      <c r="M44" s="195">
        <f>V11+V12+V17</f>
        <v>0</v>
      </c>
      <c r="N44" s="196"/>
      <c r="O44" s="197"/>
      <c r="P44" s="35" t="s">
        <v>66</v>
      </c>
      <c r="Q44" s="195">
        <f>IF(V11+V12+V17&gt;0,$H$6,0)</f>
        <v>0</v>
      </c>
      <c r="R44" s="196"/>
      <c r="S44" s="197"/>
      <c r="T44" s="35" t="s">
        <v>67</v>
      </c>
      <c r="U44" s="186">
        <f t="shared" si="0"/>
        <v>0</v>
      </c>
      <c r="V44" s="187"/>
      <c r="W44" s="187"/>
      <c r="X44" s="188"/>
      <c r="Y44" s="36" t="s">
        <v>68</v>
      </c>
    </row>
    <row r="45" spans="1:25" ht="30" customHeight="1" x14ac:dyDescent="0.15">
      <c r="A45" s="200"/>
      <c r="B45" s="201"/>
      <c r="C45" s="204" t="s">
        <v>72</v>
      </c>
      <c r="D45" s="205"/>
      <c r="E45" s="189" t="s">
        <v>65</v>
      </c>
      <c r="F45" s="190"/>
      <c r="G45" s="190"/>
      <c r="H45" s="190"/>
      <c r="I45" s="191"/>
      <c r="J45" s="192">
        <v>630</v>
      </c>
      <c r="K45" s="193"/>
      <c r="L45" s="194"/>
      <c r="M45" s="195">
        <f>J13</f>
        <v>0</v>
      </c>
      <c r="N45" s="196"/>
      <c r="O45" s="197"/>
      <c r="P45" s="35" t="s">
        <v>66</v>
      </c>
      <c r="Q45" s="195">
        <f t="shared" ref="Q45:Q47" si="1">H$6</f>
        <v>0</v>
      </c>
      <c r="R45" s="196"/>
      <c r="S45" s="197"/>
      <c r="T45" s="35" t="s">
        <v>67</v>
      </c>
      <c r="U45" s="186">
        <f t="shared" si="0"/>
        <v>0</v>
      </c>
      <c r="V45" s="187"/>
      <c r="W45" s="187"/>
      <c r="X45" s="188"/>
      <c r="Y45" s="36" t="s">
        <v>68</v>
      </c>
    </row>
    <row r="46" spans="1:25" ht="30" customHeight="1" x14ac:dyDescent="0.15">
      <c r="A46" s="200"/>
      <c r="B46" s="201"/>
      <c r="C46" s="206"/>
      <c r="D46" s="207"/>
      <c r="E46" s="189" t="s">
        <v>69</v>
      </c>
      <c r="F46" s="190"/>
      <c r="G46" s="190"/>
      <c r="H46" s="190"/>
      <c r="I46" s="191"/>
      <c r="J46" s="192">
        <v>770</v>
      </c>
      <c r="K46" s="193"/>
      <c r="L46" s="194"/>
      <c r="M46" s="195">
        <f>J14</f>
        <v>0</v>
      </c>
      <c r="N46" s="196"/>
      <c r="O46" s="197"/>
      <c r="P46" s="35" t="s">
        <v>66</v>
      </c>
      <c r="Q46" s="195">
        <f t="shared" si="1"/>
        <v>0</v>
      </c>
      <c r="R46" s="196"/>
      <c r="S46" s="197"/>
      <c r="T46" s="35" t="s">
        <v>67</v>
      </c>
      <c r="U46" s="186">
        <f t="shared" si="0"/>
        <v>0</v>
      </c>
      <c r="V46" s="187"/>
      <c r="W46" s="187"/>
      <c r="X46" s="188"/>
      <c r="Y46" s="36" t="s">
        <v>68</v>
      </c>
    </row>
    <row r="47" spans="1:25" ht="30" customHeight="1" x14ac:dyDescent="0.15">
      <c r="A47" s="202"/>
      <c r="B47" s="203"/>
      <c r="C47" s="208"/>
      <c r="D47" s="209"/>
      <c r="E47" s="189" t="s">
        <v>20</v>
      </c>
      <c r="F47" s="190"/>
      <c r="G47" s="190"/>
      <c r="H47" s="190"/>
      <c r="I47" s="191"/>
      <c r="J47" s="192">
        <v>890</v>
      </c>
      <c r="K47" s="193"/>
      <c r="L47" s="194"/>
      <c r="M47" s="195">
        <f>J15</f>
        <v>0</v>
      </c>
      <c r="N47" s="196"/>
      <c r="O47" s="197"/>
      <c r="P47" s="35" t="s">
        <v>66</v>
      </c>
      <c r="Q47" s="195">
        <f t="shared" si="1"/>
        <v>0</v>
      </c>
      <c r="R47" s="196"/>
      <c r="S47" s="197"/>
      <c r="T47" s="35" t="s">
        <v>67</v>
      </c>
      <c r="U47" s="186">
        <f t="shared" si="0"/>
        <v>0</v>
      </c>
      <c r="V47" s="187"/>
      <c r="W47" s="187"/>
      <c r="X47" s="188"/>
      <c r="Y47" s="36" t="s">
        <v>68</v>
      </c>
    </row>
    <row r="48" spans="1:25" ht="30" customHeight="1" x14ac:dyDescent="0.15">
      <c r="A48" s="198" t="s">
        <v>73</v>
      </c>
      <c r="B48" s="199"/>
      <c r="C48" s="189" t="s">
        <v>74</v>
      </c>
      <c r="D48" s="190"/>
      <c r="E48" s="190"/>
      <c r="F48" s="190"/>
      <c r="G48" s="190"/>
      <c r="H48" s="190"/>
      <c r="I48" s="191"/>
      <c r="J48" s="192">
        <v>220</v>
      </c>
      <c r="K48" s="193"/>
      <c r="L48" s="194"/>
      <c r="M48" s="216"/>
      <c r="N48" s="217"/>
      <c r="O48" s="217"/>
      <c r="P48" s="217"/>
      <c r="Q48" s="217"/>
      <c r="R48" s="217"/>
      <c r="S48" s="218"/>
      <c r="T48" s="37" t="s">
        <v>75</v>
      </c>
      <c r="U48" s="186">
        <f t="shared" ref="U48:U55" si="2">J48*M48</f>
        <v>0</v>
      </c>
      <c r="V48" s="187"/>
      <c r="W48" s="187"/>
      <c r="X48" s="188"/>
      <c r="Y48" s="36" t="s">
        <v>68</v>
      </c>
    </row>
    <row r="49" spans="1:25" ht="30" customHeight="1" x14ac:dyDescent="0.15">
      <c r="A49" s="200"/>
      <c r="B49" s="201"/>
      <c r="C49" s="189" t="s">
        <v>76</v>
      </c>
      <c r="D49" s="190"/>
      <c r="E49" s="190"/>
      <c r="F49" s="190"/>
      <c r="G49" s="190"/>
      <c r="H49" s="190"/>
      <c r="I49" s="191"/>
      <c r="J49" s="192">
        <v>220</v>
      </c>
      <c r="K49" s="193"/>
      <c r="L49" s="194"/>
      <c r="M49" s="216"/>
      <c r="N49" s="217"/>
      <c r="O49" s="217"/>
      <c r="P49" s="217"/>
      <c r="Q49" s="217"/>
      <c r="R49" s="217"/>
      <c r="S49" s="218"/>
      <c r="T49" s="37" t="s">
        <v>75</v>
      </c>
      <c r="U49" s="186">
        <f t="shared" si="2"/>
        <v>0</v>
      </c>
      <c r="V49" s="187"/>
      <c r="W49" s="187"/>
      <c r="X49" s="188"/>
      <c r="Y49" s="36" t="s">
        <v>68</v>
      </c>
    </row>
    <row r="50" spans="1:25" ht="30" customHeight="1" x14ac:dyDescent="0.15">
      <c r="A50" s="200"/>
      <c r="B50" s="201"/>
      <c r="C50" s="219" t="s">
        <v>77</v>
      </c>
      <c r="D50" s="220"/>
      <c r="E50" s="220"/>
      <c r="F50" s="220"/>
      <c r="G50" s="220"/>
      <c r="H50" s="220"/>
      <c r="I50" s="221"/>
      <c r="J50" s="192">
        <v>550</v>
      </c>
      <c r="K50" s="193"/>
      <c r="L50" s="194"/>
      <c r="M50" s="216"/>
      <c r="N50" s="217"/>
      <c r="O50" s="217"/>
      <c r="P50" s="217"/>
      <c r="Q50" s="217"/>
      <c r="R50" s="217"/>
      <c r="S50" s="218"/>
      <c r="T50" s="37" t="s">
        <v>78</v>
      </c>
      <c r="U50" s="186">
        <f t="shared" si="2"/>
        <v>0</v>
      </c>
      <c r="V50" s="187"/>
      <c r="W50" s="187"/>
      <c r="X50" s="188"/>
      <c r="Y50" s="38" t="s">
        <v>68</v>
      </c>
    </row>
    <row r="51" spans="1:25" ht="30" customHeight="1" x14ac:dyDescent="0.15">
      <c r="A51" s="200"/>
      <c r="B51" s="201"/>
      <c r="C51" s="219" t="s">
        <v>79</v>
      </c>
      <c r="D51" s="220"/>
      <c r="E51" s="220"/>
      <c r="F51" s="220"/>
      <c r="G51" s="220"/>
      <c r="H51" s="220"/>
      <c r="I51" s="221"/>
      <c r="J51" s="192">
        <v>110</v>
      </c>
      <c r="K51" s="193"/>
      <c r="L51" s="194"/>
      <c r="M51" s="216"/>
      <c r="N51" s="217"/>
      <c r="O51" s="217"/>
      <c r="P51" s="217"/>
      <c r="Q51" s="217"/>
      <c r="R51" s="217"/>
      <c r="S51" s="218"/>
      <c r="T51" s="37" t="s">
        <v>80</v>
      </c>
      <c r="U51" s="186">
        <f t="shared" si="2"/>
        <v>0</v>
      </c>
      <c r="V51" s="187"/>
      <c r="W51" s="187"/>
      <c r="X51" s="188"/>
      <c r="Y51" s="38" t="s">
        <v>68</v>
      </c>
    </row>
    <row r="52" spans="1:25" ht="30" customHeight="1" x14ac:dyDescent="0.15">
      <c r="A52" s="200"/>
      <c r="B52" s="201"/>
      <c r="C52" s="219" t="s">
        <v>81</v>
      </c>
      <c r="D52" s="220"/>
      <c r="E52" s="220"/>
      <c r="F52" s="220"/>
      <c r="G52" s="220"/>
      <c r="H52" s="220"/>
      <c r="I52" s="221"/>
      <c r="J52" s="213">
        <v>550</v>
      </c>
      <c r="K52" s="214"/>
      <c r="L52" s="215"/>
      <c r="M52" s="216"/>
      <c r="N52" s="217"/>
      <c r="O52" s="217"/>
      <c r="P52" s="217"/>
      <c r="Q52" s="217"/>
      <c r="R52" s="217"/>
      <c r="S52" s="218"/>
      <c r="T52" s="39" t="s">
        <v>78</v>
      </c>
      <c r="U52" s="186">
        <f t="shared" si="2"/>
        <v>0</v>
      </c>
      <c r="V52" s="187"/>
      <c r="W52" s="187"/>
      <c r="X52" s="188"/>
      <c r="Y52" s="38" t="s">
        <v>68</v>
      </c>
    </row>
    <row r="53" spans="1:25" ht="30" customHeight="1" x14ac:dyDescent="0.15">
      <c r="A53" s="200"/>
      <c r="B53" s="201"/>
      <c r="C53" s="219" t="s">
        <v>82</v>
      </c>
      <c r="D53" s="220"/>
      <c r="E53" s="220"/>
      <c r="F53" s="220"/>
      <c r="G53" s="220"/>
      <c r="H53" s="220"/>
      <c r="I53" s="221"/>
      <c r="J53" s="213">
        <v>2200</v>
      </c>
      <c r="K53" s="214"/>
      <c r="L53" s="215"/>
      <c r="M53" s="216"/>
      <c r="N53" s="217"/>
      <c r="O53" s="217"/>
      <c r="P53" s="217"/>
      <c r="Q53" s="217"/>
      <c r="R53" s="217"/>
      <c r="S53" s="218"/>
      <c r="T53" s="39" t="s">
        <v>78</v>
      </c>
      <c r="U53" s="186">
        <f t="shared" si="2"/>
        <v>0</v>
      </c>
      <c r="V53" s="187"/>
      <c r="W53" s="187"/>
      <c r="X53" s="188"/>
      <c r="Y53" s="38" t="s">
        <v>68</v>
      </c>
    </row>
    <row r="54" spans="1:25" ht="30" customHeight="1" x14ac:dyDescent="0.15">
      <c r="A54" s="200"/>
      <c r="B54" s="201"/>
      <c r="C54" s="210" t="s">
        <v>83</v>
      </c>
      <c r="D54" s="211"/>
      <c r="E54" s="211"/>
      <c r="F54" s="211"/>
      <c r="G54" s="211"/>
      <c r="H54" s="211"/>
      <c r="I54" s="212"/>
      <c r="J54" s="213">
        <v>550</v>
      </c>
      <c r="K54" s="214"/>
      <c r="L54" s="215"/>
      <c r="M54" s="216"/>
      <c r="N54" s="217"/>
      <c r="O54" s="217"/>
      <c r="P54" s="217"/>
      <c r="Q54" s="217"/>
      <c r="R54" s="217"/>
      <c r="S54" s="218"/>
      <c r="T54" s="37" t="s">
        <v>75</v>
      </c>
      <c r="U54" s="186">
        <f t="shared" ref="U54" si="3">J54*M54</f>
        <v>0</v>
      </c>
      <c r="V54" s="187"/>
      <c r="W54" s="187"/>
      <c r="X54" s="188"/>
      <c r="Y54" s="38" t="s">
        <v>68</v>
      </c>
    </row>
    <row r="55" spans="1:25" ht="30" customHeight="1" x14ac:dyDescent="0.15">
      <c r="A55" s="200"/>
      <c r="B55" s="201"/>
      <c r="C55" s="210" t="s">
        <v>111</v>
      </c>
      <c r="D55" s="211"/>
      <c r="E55" s="211"/>
      <c r="F55" s="211"/>
      <c r="G55" s="211"/>
      <c r="H55" s="211"/>
      <c r="I55" s="212"/>
      <c r="J55" s="213">
        <v>550</v>
      </c>
      <c r="K55" s="214"/>
      <c r="L55" s="215"/>
      <c r="M55" s="216"/>
      <c r="N55" s="217"/>
      <c r="O55" s="217"/>
      <c r="P55" s="217"/>
      <c r="Q55" s="217"/>
      <c r="R55" s="217"/>
      <c r="S55" s="218"/>
      <c r="T55" s="37" t="s">
        <v>75</v>
      </c>
      <c r="U55" s="186">
        <f t="shared" si="2"/>
        <v>0</v>
      </c>
      <c r="V55" s="187"/>
      <c r="W55" s="187"/>
      <c r="X55" s="188"/>
      <c r="Y55" s="38" t="s">
        <v>68</v>
      </c>
    </row>
    <row r="56" spans="1:25" ht="30" customHeight="1" x14ac:dyDescent="0.15">
      <c r="A56" s="240" t="s">
        <v>84</v>
      </c>
      <c r="B56" s="190"/>
      <c r="C56" s="190"/>
      <c r="D56" s="190"/>
      <c r="E56" s="190"/>
      <c r="F56" s="190"/>
      <c r="G56" s="190"/>
      <c r="H56" s="190"/>
      <c r="I56" s="191"/>
      <c r="J56" s="219" t="s">
        <v>85</v>
      </c>
      <c r="K56" s="220"/>
      <c r="L56" s="220"/>
      <c r="M56" s="220"/>
      <c r="N56" s="220"/>
      <c r="O56" s="220"/>
      <c r="P56" s="220"/>
      <c r="Q56" s="220"/>
      <c r="R56" s="220"/>
      <c r="S56" s="220"/>
      <c r="T56" s="221"/>
      <c r="U56" s="186">
        <f>SUM(U39:X55)</f>
        <v>0</v>
      </c>
      <c r="V56" s="187"/>
      <c r="W56" s="187"/>
      <c r="X56" s="188"/>
      <c r="Y56" s="38" t="s">
        <v>68</v>
      </c>
    </row>
    <row r="57" spans="1:25" ht="30" customHeight="1" x14ac:dyDescent="0.15">
      <c r="A57" s="198" t="s">
        <v>86</v>
      </c>
      <c r="B57" s="205"/>
      <c r="C57" s="219" t="s">
        <v>87</v>
      </c>
      <c r="D57" s="220"/>
      <c r="E57" s="220"/>
      <c r="F57" s="220"/>
      <c r="G57" s="220"/>
      <c r="H57" s="220"/>
      <c r="I57" s="221"/>
      <c r="J57" s="228">
        <v>330</v>
      </c>
      <c r="K57" s="229"/>
      <c r="L57" s="230"/>
      <c r="M57" s="254" t="s">
        <v>112</v>
      </c>
      <c r="N57" s="255"/>
      <c r="O57" s="255"/>
      <c r="P57" s="255"/>
      <c r="Q57" s="255"/>
      <c r="R57" s="255"/>
      <c r="S57" s="256"/>
      <c r="T57" s="37" t="s">
        <v>88</v>
      </c>
      <c r="U57" s="251"/>
      <c r="V57" s="252"/>
      <c r="W57" s="252"/>
      <c r="X57" s="253"/>
      <c r="Y57" s="40" t="s">
        <v>68</v>
      </c>
    </row>
    <row r="58" spans="1:25" ht="30" customHeight="1" x14ac:dyDescent="0.15">
      <c r="A58" s="200"/>
      <c r="B58" s="207"/>
      <c r="C58" s="219" t="s">
        <v>89</v>
      </c>
      <c r="D58" s="220"/>
      <c r="E58" s="220"/>
      <c r="F58" s="220"/>
      <c r="G58" s="220"/>
      <c r="H58" s="220"/>
      <c r="I58" s="221"/>
      <c r="J58" s="228">
        <v>330</v>
      </c>
      <c r="K58" s="229"/>
      <c r="L58" s="230"/>
      <c r="M58" s="231"/>
      <c r="N58" s="232"/>
      <c r="O58" s="232"/>
      <c r="P58" s="232"/>
      <c r="Q58" s="232"/>
      <c r="R58" s="232"/>
      <c r="S58" s="233"/>
      <c r="T58" s="37" t="s">
        <v>90</v>
      </c>
      <c r="U58" s="186">
        <f>J58*M58</f>
        <v>0</v>
      </c>
      <c r="V58" s="187"/>
      <c r="W58" s="187"/>
      <c r="X58" s="188"/>
      <c r="Y58" s="41" t="s">
        <v>68</v>
      </c>
    </row>
    <row r="59" spans="1:25" ht="30" customHeight="1" x14ac:dyDescent="0.15">
      <c r="A59" s="200"/>
      <c r="B59" s="207"/>
      <c r="C59" s="219" t="s">
        <v>91</v>
      </c>
      <c r="D59" s="220"/>
      <c r="E59" s="220"/>
      <c r="F59" s="220"/>
      <c r="G59" s="220"/>
      <c r="H59" s="220"/>
      <c r="I59" s="221"/>
      <c r="J59" s="228">
        <v>550</v>
      </c>
      <c r="K59" s="229"/>
      <c r="L59" s="230"/>
      <c r="M59" s="231"/>
      <c r="N59" s="232"/>
      <c r="O59" s="232"/>
      <c r="P59" s="232"/>
      <c r="Q59" s="232"/>
      <c r="R59" s="232"/>
      <c r="S59" s="233"/>
      <c r="T59" s="42" t="s">
        <v>92</v>
      </c>
      <c r="U59" s="186">
        <f>J59*M59</f>
        <v>0</v>
      </c>
      <c r="V59" s="187"/>
      <c r="W59" s="187"/>
      <c r="X59" s="188"/>
      <c r="Y59" s="43" t="s">
        <v>68</v>
      </c>
    </row>
    <row r="60" spans="1:25" ht="30" customHeight="1" x14ac:dyDescent="0.15">
      <c r="A60" s="200"/>
      <c r="B60" s="207"/>
      <c r="C60" s="189" t="s">
        <v>93</v>
      </c>
      <c r="D60" s="190"/>
      <c r="E60" s="190"/>
      <c r="F60" s="190"/>
      <c r="G60" s="190"/>
      <c r="H60" s="190"/>
      <c r="I60" s="191"/>
      <c r="J60" s="228">
        <v>550</v>
      </c>
      <c r="K60" s="229"/>
      <c r="L60" s="230"/>
      <c r="M60" s="231"/>
      <c r="N60" s="232"/>
      <c r="O60" s="232"/>
      <c r="P60" s="232"/>
      <c r="Q60" s="232"/>
      <c r="R60" s="232"/>
      <c r="S60" s="233"/>
      <c r="T60" s="37" t="s">
        <v>90</v>
      </c>
      <c r="U60" s="186">
        <f>J60*M60</f>
        <v>0</v>
      </c>
      <c r="V60" s="187"/>
      <c r="W60" s="187"/>
      <c r="X60" s="188"/>
      <c r="Y60" s="41" t="s">
        <v>94</v>
      </c>
    </row>
    <row r="61" spans="1:25" ht="32.25" customHeight="1" x14ac:dyDescent="0.15">
      <c r="A61" s="200"/>
      <c r="B61" s="207"/>
      <c r="C61" s="225" t="s">
        <v>95</v>
      </c>
      <c r="D61" s="226"/>
      <c r="E61" s="226"/>
      <c r="F61" s="226"/>
      <c r="G61" s="226"/>
      <c r="H61" s="226"/>
      <c r="I61" s="227"/>
      <c r="J61" s="228">
        <v>2200</v>
      </c>
      <c r="K61" s="229"/>
      <c r="L61" s="230"/>
      <c r="M61" s="231"/>
      <c r="N61" s="232"/>
      <c r="O61" s="232"/>
      <c r="P61" s="232"/>
      <c r="Q61" s="232"/>
      <c r="R61" s="232"/>
      <c r="S61" s="233"/>
      <c r="T61" s="39" t="s">
        <v>96</v>
      </c>
      <c r="U61" s="186">
        <f>J61*M61</f>
        <v>0</v>
      </c>
      <c r="V61" s="187"/>
      <c r="W61" s="187"/>
      <c r="X61" s="188"/>
      <c r="Y61" s="41" t="s">
        <v>68</v>
      </c>
    </row>
    <row r="62" spans="1:25" ht="30" customHeight="1" x14ac:dyDescent="0.15">
      <c r="A62" s="202"/>
      <c r="B62" s="209"/>
      <c r="C62" s="219" t="s">
        <v>97</v>
      </c>
      <c r="D62" s="220"/>
      <c r="E62" s="220"/>
      <c r="F62" s="220"/>
      <c r="G62" s="220"/>
      <c r="H62" s="220"/>
      <c r="I62" s="220"/>
      <c r="J62" s="220"/>
      <c r="K62" s="220"/>
      <c r="L62" s="220"/>
      <c r="M62" s="220"/>
      <c r="N62" s="220"/>
      <c r="O62" s="220"/>
      <c r="P62" s="220"/>
      <c r="Q62" s="220"/>
      <c r="R62" s="220"/>
      <c r="S62" s="220"/>
      <c r="T62" s="221"/>
      <c r="U62" s="234">
        <f>SUM(U57:X61)</f>
        <v>0</v>
      </c>
      <c r="V62" s="235"/>
      <c r="W62" s="235"/>
      <c r="X62" s="236"/>
      <c r="Y62" s="41" t="s">
        <v>68</v>
      </c>
    </row>
    <row r="63" spans="1:25" ht="30" customHeight="1" x14ac:dyDescent="0.15">
      <c r="A63" s="44"/>
      <c r="B63" s="45"/>
      <c r="C63" s="220" t="s">
        <v>98</v>
      </c>
      <c r="D63" s="220"/>
      <c r="E63" s="220"/>
      <c r="F63" s="220"/>
      <c r="G63" s="220"/>
      <c r="H63" s="220"/>
      <c r="I63" s="220"/>
      <c r="J63" s="220"/>
      <c r="K63" s="220"/>
      <c r="L63" s="220"/>
      <c r="M63" s="220"/>
      <c r="N63" s="220"/>
      <c r="O63" s="220"/>
      <c r="P63" s="220"/>
      <c r="Q63" s="220"/>
      <c r="R63" s="220"/>
      <c r="S63" s="220"/>
      <c r="T63" s="221"/>
      <c r="U63" s="234">
        <f>SUM(U56,U62)</f>
        <v>0</v>
      </c>
      <c r="V63" s="235"/>
      <c r="W63" s="235"/>
      <c r="X63" s="236"/>
      <c r="Y63" s="41" t="s">
        <v>68</v>
      </c>
    </row>
    <row r="64" spans="1:25" ht="30" customHeight="1" thickBot="1" x14ac:dyDescent="0.2">
      <c r="A64" s="245" t="s">
        <v>99</v>
      </c>
      <c r="B64" s="246"/>
      <c r="C64" s="247" t="s">
        <v>100</v>
      </c>
      <c r="D64" s="248"/>
      <c r="E64" s="248"/>
      <c r="F64" s="248"/>
      <c r="G64" s="248"/>
      <c r="H64" s="248"/>
      <c r="I64" s="248"/>
      <c r="J64" s="248"/>
      <c r="K64" s="248"/>
      <c r="L64" s="248"/>
      <c r="M64" s="248"/>
      <c r="N64" s="248"/>
      <c r="O64" s="248"/>
      <c r="P64" s="248"/>
      <c r="Q64" s="248"/>
      <c r="R64" s="248"/>
      <c r="S64" s="248"/>
      <c r="T64" s="248"/>
      <c r="U64" s="248"/>
      <c r="V64" s="248"/>
      <c r="W64" s="248"/>
      <c r="X64" s="248"/>
      <c r="Y64" s="249"/>
    </row>
    <row r="65" spans="1:26" ht="30" customHeight="1" x14ac:dyDescent="0.15">
      <c r="A65" s="46" t="s">
        <v>101</v>
      </c>
      <c r="B65" s="21"/>
      <c r="C65" s="21"/>
      <c r="D65" s="21"/>
      <c r="E65" s="21"/>
      <c r="F65" s="47"/>
      <c r="G65" s="21"/>
      <c r="H65" s="21"/>
      <c r="I65" s="48"/>
      <c r="J65" s="48"/>
    </row>
    <row r="68" spans="1:26" ht="30" customHeight="1" x14ac:dyDescent="0.15">
      <c r="A68" s="244" t="s">
        <v>106</v>
      </c>
      <c r="B68" s="244"/>
      <c r="C68" s="244"/>
      <c r="D68" s="244"/>
      <c r="E68" s="244"/>
      <c r="F68" s="244"/>
      <c r="G68" s="244"/>
      <c r="H68" s="244"/>
      <c r="I68" s="244"/>
      <c r="J68" s="244"/>
      <c r="K68" s="244"/>
      <c r="L68" s="244"/>
      <c r="M68" s="244"/>
      <c r="N68" s="244"/>
      <c r="O68" s="244"/>
      <c r="P68" s="244"/>
      <c r="Q68" s="244"/>
      <c r="R68" s="244"/>
      <c r="S68" s="244"/>
      <c r="T68" s="244"/>
      <c r="U68" s="244"/>
      <c r="V68" s="244"/>
      <c r="W68" s="244"/>
      <c r="X68" s="244"/>
      <c r="Y68" s="244"/>
    </row>
    <row r="69" spans="1:26" ht="30" customHeight="1" x14ac:dyDescent="0.15">
      <c r="A69" s="53" t="s">
        <v>102</v>
      </c>
      <c r="B69" s="52"/>
      <c r="C69" s="52"/>
      <c r="D69" s="52"/>
      <c r="E69" s="52"/>
      <c r="F69" s="52"/>
      <c r="G69" s="52"/>
      <c r="H69" s="52"/>
      <c r="I69" s="52"/>
      <c r="J69" s="52"/>
      <c r="K69" s="52"/>
      <c r="L69" s="52"/>
      <c r="M69" s="52"/>
      <c r="N69" s="52"/>
      <c r="O69" s="52"/>
      <c r="P69" s="52"/>
      <c r="Q69" s="52"/>
      <c r="R69" s="52"/>
      <c r="S69" s="52"/>
      <c r="T69" s="52"/>
      <c r="U69" s="52"/>
      <c r="V69" s="52"/>
      <c r="W69" s="52"/>
      <c r="X69" s="52"/>
      <c r="Y69" s="52"/>
      <c r="Z69" s="52"/>
    </row>
    <row r="70" spans="1:26" ht="30" customHeight="1" x14ac:dyDescent="0.15">
      <c r="A70" s="59"/>
      <c r="B70" s="250" t="s">
        <v>44</v>
      </c>
      <c r="C70" s="250"/>
      <c r="D70" s="250"/>
      <c r="E70" s="250"/>
      <c r="F70" s="250"/>
      <c r="G70" s="250"/>
      <c r="H70" s="250"/>
      <c r="I70" s="250" t="s">
        <v>103</v>
      </c>
      <c r="J70" s="250"/>
      <c r="K70" s="250"/>
      <c r="L70" s="250"/>
      <c r="M70" s="250"/>
      <c r="N70" s="250"/>
      <c r="O70" s="250"/>
      <c r="P70" s="250"/>
      <c r="Q70" s="250"/>
      <c r="R70" s="250"/>
      <c r="S70" s="241" t="s">
        <v>107</v>
      </c>
      <c r="T70" s="242"/>
      <c r="U70" s="242"/>
      <c r="V70" s="242"/>
      <c r="W70" s="242"/>
      <c r="X70" s="242"/>
      <c r="Y70" s="243"/>
    </row>
    <row r="71" spans="1:26" ht="30" customHeight="1" x14ac:dyDescent="0.15">
      <c r="A71" s="59"/>
      <c r="B71" s="61"/>
      <c r="C71" s="61"/>
      <c r="D71" s="61"/>
      <c r="E71" s="61"/>
      <c r="F71" s="61"/>
      <c r="G71" s="61"/>
      <c r="H71" s="61"/>
      <c r="I71" s="61"/>
      <c r="J71" s="61"/>
      <c r="K71" s="61"/>
      <c r="L71" s="61"/>
      <c r="M71" s="61"/>
      <c r="N71" s="61"/>
      <c r="O71" s="61"/>
      <c r="P71" s="61"/>
      <c r="Q71" s="61"/>
      <c r="R71" s="61"/>
      <c r="S71" s="62"/>
      <c r="T71" s="63"/>
      <c r="U71" s="63"/>
      <c r="V71" s="63"/>
      <c r="W71" s="63"/>
      <c r="X71" s="63"/>
      <c r="Y71" s="64"/>
    </row>
    <row r="72" spans="1:26" ht="30" customHeight="1" x14ac:dyDescent="0.15">
      <c r="A72" s="59"/>
      <c r="B72" s="61"/>
      <c r="C72" s="61"/>
      <c r="D72" s="61"/>
      <c r="E72" s="61"/>
      <c r="F72" s="61"/>
      <c r="G72" s="61"/>
      <c r="H72" s="61"/>
      <c r="I72" s="61"/>
      <c r="J72" s="61"/>
      <c r="K72" s="61"/>
      <c r="L72" s="61"/>
      <c r="M72" s="61"/>
      <c r="N72" s="61"/>
      <c r="O72" s="61"/>
      <c r="P72" s="61"/>
      <c r="Q72" s="61"/>
      <c r="R72" s="61"/>
      <c r="S72" s="62"/>
      <c r="T72" s="63"/>
      <c r="U72" s="63"/>
      <c r="V72" s="63"/>
      <c r="W72" s="63"/>
      <c r="X72" s="63"/>
      <c r="Y72" s="64"/>
    </row>
    <row r="73" spans="1:26" ht="30" customHeight="1" x14ac:dyDescent="0.15">
      <c r="A73" s="59"/>
      <c r="B73" s="61"/>
      <c r="C73" s="61"/>
      <c r="D73" s="61"/>
      <c r="E73" s="61"/>
      <c r="F73" s="61"/>
      <c r="G73" s="61"/>
      <c r="H73" s="61"/>
      <c r="I73" s="61"/>
      <c r="J73" s="61"/>
      <c r="K73" s="61"/>
      <c r="L73" s="61"/>
      <c r="M73" s="61"/>
      <c r="N73" s="61"/>
      <c r="O73" s="61"/>
      <c r="P73" s="61"/>
      <c r="Q73" s="61"/>
      <c r="R73" s="61"/>
      <c r="S73" s="62"/>
      <c r="T73" s="63"/>
      <c r="U73" s="63"/>
      <c r="V73" s="63"/>
      <c r="W73" s="63"/>
      <c r="X73" s="63"/>
      <c r="Y73" s="64"/>
    </row>
    <row r="74" spans="1:26" ht="30" customHeight="1" x14ac:dyDescent="0.15">
      <c r="A74" s="59"/>
      <c r="B74" s="61"/>
      <c r="C74" s="61"/>
      <c r="D74" s="61"/>
      <c r="E74" s="61"/>
      <c r="F74" s="61"/>
      <c r="G74" s="61"/>
      <c r="H74" s="61"/>
      <c r="I74" s="61"/>
      <c r="J74" s="61"/>
      <c r="K74" s="61"/>
      <c r="L74" s="61"/>
      <c r="M74" s="61"/>
      <c r="N74" s="61"/>
      <c r="O74" s="61"/>
      <c r="P74" s="61"/>
      <c r="Q74" s="61"/>
      <c r="R74" s="61"/>
      <c r="S74" s="62"/>
      <c r="T74" s="63"/>
      <c r="U74" s="63"/>
      <c r="V74" s="63"/>
      <c r="W74" s="63"/>
      <c r="X74" s="63"/>
      <c r="Y74" s="64"/>
    </row>
    <row r="75" spans="1:26" ht="30" customHeight="1" x14ac:dyDescent="0.15">
      <c r="A75" s="59"/>
      <c r="B75" s="61"/>
      <c r="C75" s="61"/>
      <c r="D75" s="61"/>
      <c r="E75" s="61"/>
      <c r="F75" s="61"/>
      <c r="G75" s="61"/>
      <c r="H75" s="61"/>
      <c r="I75" s="61"/>
      <c r="J75" s="61"/>
      <c r="K75" s="61"/>
      <c r="L75" s="61"/>
      <c r="M75" s="61"/>
      <c r="N75" s="61"/>
      <c r="O75" s="61"/>
      <c r="P75" s="61"/>
      <c r="Q75" s="61"/>
      <c r="R75" s="61"/>
      <c r="S75" s="62"/>
      <c r="T75" s="63"/>
      <c r="U75" s="63"/>
      <c r="V75" s="63"/>
      <c r="W75" s="63"/>
      <c r="X75" s="63"/>
      <c r="Y75" s="64"/>
    </row>
    <row r="76" spans="1:26" ht="30" customHeight="1" x14ac:dyDescent="0.15">
      <c r="A76" s="59"/>
      <c r="B76" s="61"/>
      <c r="C76" s="61"/>
      <c r="D76" s="61"/>
      <c r="E76" s="61"/>
      <c r="F76" s="61"/>
      <c r="G76" s="61"/>
      <c r="H76" s="61"/>
      <c r="I76" s="61"/>
      <c r="J76" s="61"/>
      <c r="K76" s="61"/>
      <c r="L76" s="61"/>
      <c r="M76" s="61"/>
      <c r="N76" s="61"/>
      <c r="O76" s="61"/>
      <c r="P76" s="61"/>
      <c r="Q76" s="61"/>
      <c r="R76" s="61"/>
      <c r="S76" s="62"/>
      <c r="T76" s="63"/>
      <c r="U76" s="63"/>
      <c r="V76" s="63"/>
      <c r="W76" s="63"/>
      <c r="X76" s="63"/>
      <c r="Y76" s="64"/>
    </row>
    <row r="77" spans="1:26" ht="30" customHeight="1" x14ac:dyDescent="0.15">
      <c r="A77" s="59"/>
      <c r="B77" s="61"/>
      <c r="C77" s="61"/>
      <c r="D77" s="61"/>
      <c r="E77" s="61"/>
      <c r="F77" s="61"/>
      <c r="G77" s="61"/>
      <c r="H77" s="61"/>
      <c r="I77" s="61"/>
      <c r="J77" s="61"/>
      <c r="K77" s="61"/>
      <c r="L77" s="61"/>
      <c r="M77" s="61"/>
      <c r="N77" s="61"/>
      <c r="O77" s="61"/>
      <c r="P77" s="61"/>
      <c r="Q77" s="61"/>
      <c r="R77" s="61"/>
      <c r="S77" s="62"/>
      <c r="T77" s="63"/>
      <c r="U77" s="63"/>
      <c r="V77" s="63"/>
      <c r="W77" s="63"/>
      <c r="X77" s="63"/>
      <c r="Y77" s="64"/>
    </row>
    <row r="78" spans="1:26" ht="30" customHeight="1" x14ac:dyDescent="0.15">
      <c r="A78" s="59"/>
      <c r="B78" s="61"/>
      <c r="C78" s="61"/>
      <c r="D78" s="61"/>
      <c r="E78" s="61"/>
      <c r="F78" s="61"/>
      <c r="G78" s="61"/>
      <c r="H78" s="61"/>
      <c r="I78" s="61"/>
      <c r="J78" s="61"/>
      <c r="K78" s="61"/>
      <c r="L78" s="61"/>
      <c r="M78" s="61"/>
      <c r="N78" s="61"/>
      <c r="O78" s="61"/>
      <c r="P78" s="61"/>
      <c r="Q78" s="61"/>
      <c r="R78" s="61"/>
      <c r="S78" s="62"/>
      <c r="T78" s="63"/>
      <c r="U78" s="63"/>
      <c r="V78" s="63"/>
      <c r="W78" s="63"/>
      <c r="X78" s="63"/>
      <c r="Y78" s="64"/>
    </row>
    <row r="79" spans="1:26" ht="30" customHeight="1" x14ac:dyDescent="0.15">
      <c r="A79" s="59"/>
      <c r="B79" s="61"/>
      <c r="C79" s="61"/>
      <c r="D79" s="61"/>
      <c r="E79" s="61"/>
      <c r="F79" s="61"/>
      <c r="G79" s="61"/>
      <c r="H79" s="61"/>
      <c r="I79" s="61"/>
      <c r="J79" s="61"/>
      <c r="K79" s="61"/>
      <c r="L79" s="61"/>
      <c r="M79" s="61"/>
      <c r="N79" s="61"/>
      <c r="O79" s="61"/>
      <c r="P79" s="61"/>
      <c r="Q79" s="61"/>
      <c r="R79" s="61"/>
      <c r="S79" s="62"/>
      <c r="T79" s="63"/>
      <c r="U79" s="63"/>
      <c r="V79" s="63"/>
      <c r="W79" s="63"/>
      <c r="X79" s="63"/>
      <c r="Y79" s="64"/>
    </row>
    <row r="80" spans="1:26" ht="30" customHeight="1" x14ac:dyDescent="0.15">
      <c r="A80" s="59"/>
      <c r="B80" s="61"/>
      <c r="C80" s="61"/>
      <c r="D80" s="61"/>
      <c r="E80" s="61"/>
      <c r="F80" s="61"/>
      <c r="G80" s="61"/>
      <c r="H80" s="61"/>
      <c r="I80" s="61"/>
      <c r="J80" s="61"/>
      <c r="K80" s="61"/>
      <c r="L80" s="61"/>
      <c r="M80" s="61"/>
      <c r="N80" s="61"/>
      <c r="O80" s="61"/>
      <c r="P80" s="61"/>
      <c r="Q80" s="61"/>
      <c r="R80" s="61"/>
      <c r="S80" s="62"/>
      <c r="T80" s="63"/>
      <c r="U80" s="63"/>
      <c r="V80" s="63"/>
      <c r="W80" s="63"/>
      <c r="X80" s="63"/>
      <c r="Y80" s="64"/>
    </row>
    <row r="81" spans="1:25" ht="30" customHeight="1" x14ac:dyDescent="0.15">
      <c r="A81" s="59"/>
      <c r="B81" s="61"/>
      <c r="C81" s="61"/>
      <c r="D81" s="61"/>
      <c r="E81" s="61"/>
      <c r="F81" s="61"/>
      <c r="G81" s="61"/>
      <c r="H81" s="61"/>
      <c r="I81" s="61"/>
      <c r="J81" s="61"/>
      <c r="K81" s="61"/>
      <c r="L81" s="61"/>
      <c r="M81" s="61"/>
      <c r="N81" s="61"/>
      <c r="O81" s="61"/>
      <c r="P81" s="61"/>
      <c r="Q81" s="61"/>
      <c r="R81" s="61"/>
      <c r="S81" s="62"/>
      <c r="T81" s="63"/>
      <c r="U81" s="63"/>
      <c r="V81" s="63"/>
      <c r="W81" s="63"/>
      <c r="X81" s="63"/>
      <c r="Y81" s="64"/>
    </row>
    <row r="82" spans="1:25" ht="30" customHeight="1" x14ac:dyDescent="0.15">
      <c r="A82" s="59"/>
      <c r="B82" s="61"/>
      <c r="C82" s="61"/>
      <c r="D82" s="61"/>
      <c r="E82" s="61"/>
      <c r="F82" s="61"/>
      <c r="G82" s="61"/>
      <c r="H82" s="61"/>
      <c r="I82" s="61"/>
      <c r="J82" s="61"/>
      <c r="K82" s="61"/>
      <c r="L82" s="61"/>
      <c r="M82" s="61"/>
      <c r="N82" s="61"/>
      <c r="O82" s="61"/>
      <c r="P82" s="61"/>
      <c r="Q82" s="61"/>
      <c r="R82" s="61"/>
      <c r="S82" s="62"/>
      <c r="T82" s="63"/>
      <c r="U82" s="63"/>
      <c r="V82" s="63"/>
      <c r="W82" s="63"/>
      <c r="X82" s="63"/>
      <c r="Y82" s="64"/>
    </row>
    <row r="83" spans="1:25" ht="30" customHeight="1" x14ac:dyDescent="0.15">
      <c r="A83" s="59"/>
      <c r="B83" s="61"/>
      <c r="C83" s="61"/>
      <c r="D83" s="61"/>
      <c r="E83" s="61"/>
      <c r="F83" s="61"/>
      <c r="G83" s="61"/>
      <c r="H83" s="61"/>
      <c r="I83" s="61"/>
      <c r="J83" s="61"/>
      <c r="K83" s="61"/>
      <c r="L83" s="61"/>
      <c r="M83" s="61"/>
      <c r="N83" s="61"/>
      <c r="O83" s="61"/>
      <c r="P83" s="61"/>
      <c r="Q83" s="61"/>
      <c r="R83" s="61"/>
      <c r="S83" s="62"/>
      <c r="T83" s="63"/>
      <c r="U83" s="63"/>
      <c r="V83" s="63"/>
      <c r="W83" s="63"/>
      <c r="X83" s="63"/>
      <c r="Y83" s="64"/>
    </row>
    <row r="84" spans="1:25" ht="30" customHeight="1" x14ac:dyDescent="0.15">
      <c r="A84" s="59"/>
      <c r="B84" s="61"/>
      <c r="C84" s="61"/>
      <c r="D84" s="61"/>
      <c r="E84" s="61"/>
      <c r="F84" s="61"/>
      <c r="G84" s="61"/>
      <c r="H84" s="61"/>
      <c r="I84" s="61"/>
      <c r="J84" s="61"/>
      <c r="K84" s="61"/>
      <c r="L84" s="61"/>
      <c r="M84" s="61"/>
      <c r="N84" s="61"/>
      <c r="O84" s="61"/>
      <c r="P84" s="61"/>
      <c r="Q84" s="61"/>
      <c r="R84" s="61"/>
      <c r="S84" s="62"/>
      <c r="T84" s="63"/>
      <c r="U84" s="63"/>
      <c r="V84" s="63"/>
      <c r="W84" s="63"/>
      <c r="X84" s="63"/>
      <c r="Y84" s="64"/>
    </row>
    <row r="85" spans="1:25" ht="30" customHeight="1" x14ac:dyDescent="0.15">
      <c r="A85" s="59"/>
      <c r="B85" s="61"/>
      <c r="C85" s="61"/>
      <c r="D85" s="61"/>
      <c r="E85" s="61"/>
      <c r="F85" s="61"/>
      <c r="G85" s="61"/>
      <c r="H85" s="61"/>
      <c r="I85" s="61"/>
      <c r="J85" s="61"/>
      <c r="K85" s="61"/>
      <c r="L85" s="61"/>
      <c r="M85" s="61"/>
      <c r="N85" s="61"/>
      <c r="O85" s="61"/>
      <c r="P85" s="61"/>
      <c r="Q85" s="61"/>
      <c r="R85" s="61"/>
      <c r="S85" s="62"/>
      <c r="T85" s="63"/>
      <c r="U85" s="63"/>
      <c r="V85" s="63"/>
      <c r="W85" s="63"/>
      <c r="X85" s="63"/>
      <c r="Y85" s="64"/>
    </row>
    <row r="86" spans="1:25" ht="30" customHeight="1" x14ac:dyDescent="0.15">
      <c r="A86" s="59"/>
      <c r="B86" s="61"/>
      <c r="C86" s="61"/>
      <c r="D86" s="61"/>
      <c r="E86" s="61"/>
      <c r="F86" s="61"/>
      <c r="G86" s="61"/>
      <c r="H86" s="61"/>
      <c r="I86" s="61"/>
      <c r="J86" s="61"/>
      <c r="K86" s="61"/>
      <c r="L86" s="61"/>
      <c r="M86" s="61"/>
      <c r="N86" s="61"/>
      <c r="O86" s="61"/>
      <c r="P86" s="61"/>
      <c r="Q86" s="61"/>
      <c r="R86" s="61"/>
      <c r="S86" s="62"/>
      <c r="T86" s="63"/>
      <c r="U86" s="63"/>
      <c r="V86" s="63"/>
      <c r="W86" s="63"/>
      <c r="X86" s="63"/>
      <c r="Y86" s="64"/>
    </row>
    <row r="87" spans="1:25" ht="30" customHeight="1" x14ac:dyDescent="0.15">
      <c r="A87" s="59"/>
      <c r="B87" s="61"/>
      <c r="C87" s="61"/>
      <c r="D87" s="61"/>
      <c r="E87" s="61"/>
      <c r="F87" s="61"/>
      <c r="G87" s="61"/>
      <c r="H87" s="61"/>
      <c r="I87" s="61"/>
      <c r="J87" s="61"/>
      <c r="K87" s="61"/>
      <c r="L87" s="61"/>
      <c r="M87" s="61"/>
      <c r="N87" s="61"/>
      <c r="O87" s="61"/>
      <c r="P87" s="61"/>
      <c r="Q87" s="61"/>
      <c r="R87" s="61"/>
      <c r="S87" s="62"/>
      <c r="T87" s="63"/>
      <c r="U87" s="63"/>
      <c r="V87" s="63"/>
      <c r="W87" s="63"/>
      <c r="X87" s="63"/>
      <c r="Y87" s="64"/>
    </row>
    <row r="88" spans="1:25" ht="30" customHeight="1" x14ac:dyDescent="0.15">
      <c r="A88" s="59"/>
      <c r="B88" s="61"/>
      <c r="C88" s="61"/>
      <c r="D88" s="61"/>
      <c r="E88" s="61"/>
      <c r="F88" s="61"/>
      <c r="G88" s="61"/>
      <c r="H88" s="61"/>
      <c r="I88" s="61"/>
      <c r="J88" s="61"/>
      <c r="K88" s="61"/>
      <c r="L88" s="61"/>
      <c r="M88" s="61"/>
      <c r="N88" s="61"/>
      <c r="O88" s="61"/>
      <c r="P88" s="61"/>
      <c r="Q88" s="61"/>
      <c r="R88" s="61"/>
      <c r="S88" s="62"/>
      <c r="T88" s="63"/>
      <c r="U88" s="63"/>
      <c r="V88" s="63"/>
      <c r="W88" s="63"/>
      <c r="X88" s="63"/>
      <c r="Y88" s="64"/>
    </row>
    <row r="89" spans="1:25" ht="30" customHeight="1" x14ac:dyDescent="0.15">
      <c r="A89" s="59"/>
      <c r="B89" s="61"/>
      <c r="C89" s="61"/>
      <c r="D89" s="61"/>
      <c r="E89" s="61"/>
      <c r="F89" s="61"/>
      <c r="G89" s="61"/>
      <c r="H89" s="61"/>
      <c r="I89" s="61"/>
      <c r="J89" s="61"/>
      <c r="K89" s="61"/>
      <c r="L89" s="61"/>
      <c r="M89" s="61"/>
      <c r="N89" s="61"/>
      <c r="O89" s="61"/>
      <c r="P89" s="61"/>
      <c r="Q89" s="61"/>
      <c r="R89" s="61"/>
      <c r="S89" s="62"/>
      <c r="T89" s="63"/>
      <c r="U89" s="63"/>
      <c r="V89" s="63"/>
      <c r="W89" s="63"/>
      <c r="X89" s="63"/>
      <c r="Y89" s="64"/>
    </row>
    <row r="90" spans="1:25" ht="30" customHeight="1" x14ac:dyDescent="0.15">
      <c r="A90" s="59"/>
      <c r="B90" s="61"/>
      <c r="C90" s="61"/>
      <c r="D90" s="61"/>
      <c r="E90" s="61"/>
      <c r="F90" s="61"/>
      <c r="G90" s="61"/>
      <c r="H90" s="61"/>
      <c r="I90" s="61"/>
      <c r="J90" s="61"/>
      <c r="K90" s="61"/>
      <c r="L90" s="61"/>
      <c r="M90" s="61"/>
      <c r="N90" s="61"/>
      <c r="O90" s="61"/>
      <c r="P90" s="61"/>
      <c r="Q90" s="61"/>
      <c r="R90" s="61"/>
      <c r="S90" s="62"/>
      <c r="T90" s="63"/>
      <c r="U90" s="63"/>
      <c r="V90" s="63"/>
      <c r="W90" s="63"/>
      <c r="X90" s="63"/>
      <c r="Y90" s="64"/>
    </row>
    <row r="91" spans="1:25" ht="30" customHeight="1" x14ac:dyDescent="0.15">
      <c r="A91" s="59"/>
      <c r="B91" s="61"/>
      <c r="C91" s="61"/>
      <c r="D91" s="61"/>
      <c r="E91" s="61"/>
      <c r="F91" s="61"/>
      <c r="G91" s="61"/>
      <c r="H91" s="61"/>
      <c r="I91" s="61"/>
      <c r="J91" s="61"/>
      <c r="K91" s="61"/>
      <c r="L91" s="61"/>
      <c r="M91" s="61"/>
      <c r="N91" s="61"/>
      <c r="O91" s="61"/>
      <c r="P91" s="61"/>
      <c r="Q91" s="61"/>
      <c r="R91" s="61"/>
      <c r="S91" s="62"/>
      <c r="T91" s="63"/>
      <c r="U91" s="63"/>
      <c r="V91" s="63"/>
      <c r="W91" s="63"/>
      <c r="X91" s="63"/>
      <c r="Y91" s="64"/>
    </row>
    <row r="92" spans="1:25" ht="30" customHeight="1" x14ac:dyDescent="0.15">
      <c r="A92" s="59"/>
      <c r="B92" s="61"/>
      <c r="C92" s="61"/>
      <c r="D92" s="61"/>
      <c r="E92" s="61"/>
      <c r="F92" s="61"/>
      <c r="G92" s="61"/>
      <c r="H92" s="61"/>
      <c r="I92" s="61"/>
      <c r="J92" s="61"/>
      <c r="K92" s="61"/>
      <c r="L92" s="61"/>
      <c r="M92" s="61"/>
      <c r="N92" s="61"/>
      <c r="O92" s="61"/>
      <c r="P92" s="61"/>
      <c r="Q92" s="61"/>
      <c r="R92" s="61"/>
      <c r="S92" s="62"/>
      <c r="T92" s="63"/>
      <c r="U92" s="63"/>
      <c r="V92" s="63"/>
      <c r="W92" s="63"/>
      <c r="X92" s="63"/>
      <c r="Y92" s="64"/>
    </row>
    <row r="93" spans="1:25" ht="30" customHeight="1" x14ac:dyDescent="0.15">
      <c r="A93" s="59"/>
      <c r="B93" s="61"/>
      <c r="C93" s="61"/>
      <c r="D93" s="61"/>
      <c r="E93" s="61"/>
      <c r="F93" s="61"/>
      <c r="G93" s="61"/>
      <c r="H93" s="61"/>
      <c r="I93" s="61"/>
      <c r="J93" s="61"/>
      <c r="K93" s="61"/>
      <c r="L93" s="61"/>
      <c r="M93" s="61"/>
      <c r="N93" s="61"/>
      <c r="O93" s="61"/>
      <c r="P93" s="61"/>
      <c r="Q93" s="61"/>
      <c r="R93" s="61"/>
      <c r="S93" s="62"/>
      <c r="T93" s="63"/>
      <c r="U93" s="63"/>
      <c r="V93" s="63"/>
      <c r="W93" s="63"/>
      <c r="X93" s="63"/>
      <c r="Y93" s="64"/>
    </row>
    <row r="94" spans="1:25" ht="30" customHeight="1" x14ac:dyDescent="0.15">
      <c r="A94" s="59"/>
      <c r="B94" s="61"/>
      <c r="C94" s="61"/>
      <c r="D94" s="61"/>
      <c r="E94" s="61"/>
      <c r="F94" s="61"/>
      <c r="G94" s="61"/>
      <c r="H94" s="61"/>
      <c r="I94" s="61"/>
      <c r="J94" s="61"/>
      <c r="K94" s="61"/>
      <c r="L94" s="61"/>
      <c r="M94" s="61"/>
      <c r="N94" s="61"/>
      <c r="O94" s="61"/>
      <c r="P94" s="61"/>
      <c r="Q94" s="61"/>
      <c r="R94" s="61"/>
      <c r="S94" s="62"/>
      <c r="T94" s="63"/>
      <c r="U94" s="63"/>
      <c r="V94" s="63"/>
      <c r="W94" s="63"/>
      <c r="X94" s="63"/>
      <c r="Y94" s="64"/>
    </row>
    <row r="99" spans="1:25" ht="19.5" customHeight="1" x14ac:dyDescent="0.15">
      <c r="A99" s="54" t="s">
        <v>108</v>
      </c>
    </row>
    <row r="100" spans="1:25" ht="24" customHeight="1" x14ac:dyDescent="0.15">
      <c r="A100" s="55" t="s">
        <v>109</v>
      </c>
      <c r="B100" s="250" t="s">
        <v>44</v>
      </c>
      <c r="C100" s="250"/>
      <c r="D100" s="250"/>
      <c r="E100" s="250"/>
      <c r="F100" s="250"/>
      <c r="G100" s="250"/>
      <c r="H100" s="250"/>
      <c r="I100" s="250" t="s">
        <v>103</v>
      </c>
      <c r="J100" s="250"/>
      <c r="K100" s="250"/>
      <c r="L100" s="250"/>
      <c r="M100" s="250"/>
      <c r="N100" s="250"/>
      <c r="O100" s="250"/>
      <c r="P100" s="250"/>
      <c r="Q100" s="250"/>
      <c r="R100" s="250"/>
      <c r="S100" s="241" t="s">
        <v>107</v>
      </c>
      <c r="T100" s="242"/>
      <c r="U100" s="242"/>
      <c r="V100" s="242"/>
      <c r="W100" s="242"/>
      <c r="X100" s="242"/>
      <c r="Y100" s="243"/>
    </row>
    <row r="101" spans="1:25" ht="30" customHeight="1" x14ac:dyDescent="0.15">
      <c r="A101" s="60"/>
      <c r="B101" s="61"/>
      <c r="C101" s="61"/>
      <c r="D101" s="61"/>
      <c r="E101" s="61"/>
      <c r="F101" s="61"/>
      <c r="G101" s="61"/>
      <c r="H101" s="61"/>
      <c r="I101" s="61"/>
      <c r="J101" s="61"/>
      <c r="K101" s="61"/>
      <c r="L101" s="61"/>
      <c r="M101" s="61"/>
      <c r="N101" s="61"/>
      <c r="O101" s="61"/>
      <c r="P101" s="61"/>
      <c r="Q101" s="61"/>
      <c r="R101" s="61"/>
      <c r="S101" s="62"/>
      <c r="T101" s="63"/>
      <c r="U101" s="63"/>
      <c r="V101" s="63"/>
      <c r="W101" s="63"/>
      <c r="X101" s="63"/>
      <c r="Y101" s="64"/>
    </row>
    <row r="102" spans="1:25" ht="30" customHeight="1" x14ac:dyDescent="0.15">
      <c r="A102" s="60"/>
      <c r="B102" s="61"/>
      <c r="C102" s="61"/>
      <c r="D102" s="61"/>
      <c r="E102" s="61"/>
      <c r="F102" s="61"/>
      <c r="G102" s="61"/>
      <c r="H102" s="61"/>
      <c r="I102" s="61"/>
      <c r="J102" s="61"/>
      <c r="K102" s="61"/>
      <c r="L102" s="61"/>
      <c r="M102" s="61"/>
      <c r="N102" s="61"/>
      <c r="O102" s="61"/>
      <c r="P102" s="61"/>
      <c r="Q102" s="61"/>
      <c r="R102" s="61"/>
      <c r="S102" s="62"/>
      <c r="T102" s="63"/>
      <c r="U102" s="63"/>
      <c r="V102" s="63"/>
      <c r="W102" s="63"/>
      <c r="X102" s="63"/>
      <c r="Y102" s="64"/>
    </row>
    <row r="103" spans="1:25" ht="30" customHeight="1" x14ac:dyDescent="0.15">
      <c r="A103" s="60"/>
      <c r="B103" s="61"/>
      <c r="C103" s="61"/>
      <c r="D103" s="61"/>
      <c r="E103" s="61"/>
      <c r="F103" s="61"/>
      <c r="G103" s="61"/>
      <c r="H103" s="61"/>
      <c r="I103" s="61"/>
      <c r="J103" s="61"/>
      <c r="K103" s="61"/>
      <c r="L103" s="61"/>
      <c r="M103" s="61"/>
      <c r="N103" s="61"/>
      <c r="O103" s="61"/>
      <c r="P103" s="61"/>
      <c r="Q103" s="61"/>
      <c r="R103" s="61"/>
      <c r="S103" s="62"/>
      <c r="T103" s="63"/>
      <c r="U103" s="63"/>
      <c r="V103" s="63"/>
      <c r="W103" s="63"/>
      <c r="X103" s="63"/>
      <c r="Y103" s="64"/>
    </row>
    <row r="104" spans="1:25" ht="30" customHeight="1" x14ac:dyDescent="0.15">
      <c r="A104" s="60"/>
      <c r="B104" s="61"/>
      <c r="C104" s="61"/>
      <c r="D104" s="61"/>
      <c r="E104" s="61"/>
      <c r="F104" s="61"/>
      <c r="G104" s="61"/>
      <c r="H104" s="61"/>
      <c r="I104" s="61"/>
      <c r="J104" s="61"/>
      <c r="K104" s="61"/>
      <c r="L104" s="61"/>
      <c r="M104" s="61"/>
      <c r="N104" s="61"/>
      <c r="O104" s="61"/>
      <c r="P104" s="61"/>
      <c r="Q104" s="61"/>
      <c r="R104" s="61"/>
      <c r="S104" s="62"/>
      <c r="T104" s="63"/>
      <c r="U104" s="63"/>
      <c r="V104" s="63"/>
      <c r="W104" s="63"/>
      <c r="X104" s="63"/>
      <c r="Y104" s="64"/>
    </row>
    <row r="105" spans="1:25" ht="30" customHeight="1" x14ac:dyDescent="0.15">
      <c r="A105" s="60"/>
      <c r="B105" s="61"/>
      <c r="C105" s="61"/>
      <c r="D105" s="61"/>
      <c r="E105" s="61"/>
      <c r="F105" s="61"/>
      <c r="G105" s="61"/>
      <c r="H105" s="61"/>
      <c r="I105" s="61"/>
      <c r="J105" s="61"/>
      <c r="K105" s="61"/>
      <c r="L105" s="61"/>
      <c r="M105" s="61"/>
      <c r="N105" s="61"/>
      <c r="O105" s="61"/>
      <c r="P105" s="61"/>
      <c r="Q105" s="61"/>
      <c r="R105" s="61"/>
      <c r="S105" s="62"/>
      <c r="T105" s="63"/>
      <c r="U105" s="63"/>
      <c r="V105" s="63"/>
      <c r="W105" s="63"/>
      <c r="X105" s="63"/>
      <c r="Y105" s="64"/>
    </row>
    <row r="106" spans="1:25" ht="30" customHeight="1" x14ac:dyDescent="0.15">
      <c r="A106" s="60"/>
      <c r="B106" s="61"/>
      <c r="C106" s="61"/>
      <c r="D106" s="61"/>
      <c r="E106" s="61"/>
      <c r="F106" s="61"/>
      <c r="G106" s="61"/>
      <c r="H106" s="61"/>
      <c r="I106" s="61"/>
      <c r="J106" s="61"/>
      <c r="K106" s="61"/>
      <c r="L106" s="61"/>
      <c r="M106" s="61"/>
      <c r="N106" s="61"/>
      <c r="O106" s="61"/>
      <c r="P106" s="61"/>
      <c r="Q106" s="61"/>
      <c r="R106" s="61"/>
      <c r="S106" s="62"/>
      <c r="T106" s="63"/>
      <c r="U106" s="63"/>
      <c r="V106" s="63"/>
      <c r="W106" s="63"/>
      <c r="X106" s="63"/>
      <c r="Y106" s="64"/>
    </row>
    <row r="107" spans="1:25" ht="30" customHeight="1" x14ac:dyDescent="0.15">
      <c r="A107" s="60"/>
      <c r="B107" s="61"/>
      <c r="C107" s="61"/>
      <c r="D107" s="61"/>
      <c r="E107" s="61"/>
      <c r="F107" s="61"/>
      <c r="G107" s="61"/>
      <c r="H107" s="61"/>
      <c r="I107" s="61"/>
      <c r="J107" s="61"/>
      <c r="K107" s="61"/>
      <c r="L107" s="61"/>
      <c r="M107" s="61"/>
      <c r="N107" s="61"/>
      <c r="O107" s="61"/>
      <c r="P107" s="61"/>
      <c r="Q107" s="61"/>
      <c r="R107" s="61"/>
      <c r="S107" s="62"/>
      <c r="T107" s="63"/>
      <c r="U107" s="63"/>
      <c r="V107" s="63"/>
      <c r="W107" s="63"/>
      <c r="X107" s="63"/>
      <c r="Y107" s="64"/>
    </row>
    <row r="108" spans="1:25" ht="30" customHeight="1" x14ac:dyDescent="0.15">
      <c r="A108" s="60"/>
      <c r="B108" s="61"/>
      <c r="C108" s="61"/>
      <c r="D108" s="61"/>
      <c r="E108" s="61"/>
      <c r="F108" s="61"/>
      <c r="G108" s="61"/>
      <c r="H108" s="61"/>
      <c r="I108" s="61"/>
      <c r="J108" s="61"/>
      <c r="K108" s="61"/>
      <c r="L108" s="61"/>
      <c r="M108" s="61"/>
      <c r="N108" s="61"/>
      <c r="O108" s="61"/>
      <c r="P108" s="61"/>
      <c r="Q108" s="61"/>
      <c r="R108" s="61"/>
      <c r="S108" s="62"/>
      <c r="T108" s="63"/>
      <c r="U108" s="63"/>
      <c r="V108" s="63"/>
      <c r="W108" s="63"/>
      <c r="X108" s="63"/>
      <c r="Y108" s="64"/>
    </row>
    <row r="109" spans="1:25" ht="30" customHeight="1" x14ac:dyDescent="0.15">
      <c r="A109" s="60"/>
      <c r="B109" s="61"/>
      <c r="C109" s="61"/>
      <c r="D109" s="61"/>
      <c r="E109" s="61"/>
      <c r="F109" s="61"/>
      <c r="G109" s="61"/>
      <c r="H109" s="61"/>
      <c r="I109" s="61"/>
      <c r="J109" s="61"/>
      <c r="K109" s="61"/>
      <c r="L109" s="61"/>
      <c r="M109" s="61"/>
      <c r="N109" s="61"/>
      <c r="O109" s="61"/>
      <c r="P109" s="61"/>
      <c r="Q109" s="61"/>
      <c r="R109" s="61"/>
      <c r="S109" s="62"/>
      <c r="T109" s="63"/>
      <c r="U109" s="63"/>
      <c r="V109" s="63"/>
      <c r="W109" s="63"/>
      <c r="X109" s="63"/>
      <c r="Y109" s="64"/>
    </row>
    <row r="110" spans="1:25" ht="30" customHeight="1" x14ac:dyDescent="0.15">
      <c r="A110" s="60"/>
      <c r="B110" s="61"/>
      <c r="C110" s="61"/>
      <c r="D110" s="61"/>
      <c r="E110" s="61"/>
      <c r="F110" s="61"/>
      <c r="G110" s="61"/>
      <c r="H110" s="61"/>
      <c r="I110" s="61"/>
      <c r="J110" s="61"/>
      <c r="K110" s="61"/>
      <c r="L110" s="61"/>
      <c r="M110" s="61"/>
      <c r="N110" s="61"/>
      <c r="O110" s="61"/>
      <c r="P110" s="61"/>
      <c r="Q110" s="61"/>
      <c r="R110" s="61"/>
      <c r="S110" s="62"/>
      <c r="T110" s="63"/>
      <c r="U110" s="63"/>
      <c r="V110" s="63"/>
      <c r="W110" s="63"/>
      <c r="X110" s="63"/>
      <c r="Y110" s="64"/>
    </row>
    <row r="111" spans="1:25" ht="30" customHeight="1" x14ac:dyDescent="0.15">
      <c r="A111" s="60"/>
      <c r="B111" s="61"/>
      <c r="C111" s="61"/>
      <c r="D111" s="61"/>
      <c r="E111" s="61"/>
      <c r="F111" s="61"/>
      <c r="G111" s="61"/>
      <c r="H111" s="61"/>
      <c r="I111" s="61"/>
      <c r="J111" s="61"/>
      <c r="K111" s="61"/>
      <c r="L111" s="61"/>
      <c r="M111" s="61"/>
      <c r="N111" s="61"/>
      <c r="O111" s="61"/>
      <c r="P111" s="61"/>
      <c r="Q111" s="61"/>
      <c r="R111" s="61"/>
      <c r="S111" s="62"/>
      <c r="T111" s="63"/>
      <c r="U111" s="63"/>
      <c r="V111" s="63"/>
      <c r="W111" s="63"/>
      <c r="X111" s="63"/>
      <c r="Y111" s="64"/>
    </row>
    <row r="112" spans="1:25" ht="30" customHeight="1" x14ac:dyDescent="0.15">
      <c r="A112" s="60"/>
      <c r="B112" s="61"/>
      <c r="C112" s="61"/>
      <c r="D112" s="61"/>
      <c r="E112" s="61"/>
      <c r="F112" s="61"/>
      <c r="G112" s="61"/>
      <c r="H112" s="61"/>
      <c r="I112" s="61"/>
      <c r="J112" s="61"/>
      <c r="K112" s="61"/>
      <c r="L112" s="61"/>
      <c r="M112" s="61"/>
      <c r="N112" s="61"/>
      <c r="O112" s="61"/>
      <c r="P112" s="61"/>
      <c r="Q112" s="61"/>
      <c r="R112" s="61"/>
      <c r="S112" s="62"/>
      <c r="T112" s="63"/>
      <c r="U112" s="63"/>
      <c r="V112" s="63"/>
      <c r="W112" s="63"/>
      <c r="X112" s="63"/>
      <c r="Y112" s="64"/>
    </row>
    <row r="113" spans="1:25" ht="30" customHeight="1" x14ac:dyDescent="0.15">
      <c r="A113" s="60"/>
      <c r="B113" s="61"/>
      <c r="C113" s="61"/>
      <c r="D113" s="61"/>
      <c r="E113" s="61"/>
      <c r="F113" s="61"/>
      <c r="G113" s="61"/>
      <c r="H113" s="61"/>
      <c r="I113" s="61"/>
      <c r="J113" s="61"/>
      <c r="K113" s="61"/>
      <c r="L113" s="61"/>
      <c r="M113" s="61"/>
      <c r="N113" s="61"/>
      <c r="O113" s="61"/>
      <c r="P113" s="61"/>
      <c r="Q113" s="61"/>
      <c r="R113" s="61"/>
      <c r="S113" s="62"/>
      <c r="T113" s="63"/>
      <c r="U113" s="63"/>
      <c r="V113" s="63"/>
      <c r="W113" s="63"/>
      <c r="X113" s="63"/>
      <c r="Y113" s="64"/>
    </row>
    <row r="114" spans="1:25" ht="30" customHeight="1" x14ac:dyDescent="0.15">
      <c r="A114" s="60"/>
      <c r="B114" s="61"/>
      <c r="C114" s="61"/>
      <c r="D114" s="61"/>
      <c r="E114" s="61"/>
      <c r="F114" s="61"/>
      <c r="G114" s="61"/>
      <c r="H114" s="61"/>
      <c r="I114" s="61"/>
      <c r="J114" s="61"/>
      <c r="K114" s="61"/>
      <c r="L114" s="61"/>
      <c r="M114" s="61"/>
      <c r="N114" s="61"/>
      <c r="O114" s="61"/>
      <c r="P114" s="61"/>
      <c r="Q114" s="61"/>
      <c r="R114" s="61"/>
      <c r="S114" s="62"/>
      <c r="T114" s="63"/>
      <c r="U114" s="63"/>
      <c r="V114" s="63"/>
      <c r="W114" s="63"/>
      <c r="X114" s="63"/>
      <c r="Y114" s="64"/>
    </row>
    <row r="115" spans="1:25" ht="30" customHeight="1" x14ac:dyDescent="0.15">
      <c r="A115" s="60"/>
      <c r="B115" s="61"/>
      <c r="C115" s="61"/>
      <c r="D115" s="61"/>
      <c r="E115" s="61"/>
      <c r="F115" s="61"/>
      <c r="G115" s="61"/>
      <c r="H115" s="61"/>
      <c r="I115" s="61"/>
      <c r="J115" s="61"/>
      <c r="K115" s="61"/>
      <c r="L115" s="61"/>
      <c r="M115" s="61"/>
      <c r="N115" s="61"/>
      <c r="O115" s="61"/>
      <c r="P115" s="61"/>
      <c r="Q115" s="61"/>
      <c r="R115" s="61"/>
      <c r="S115" s="62"/>
      <c r="T115" s="63"/>
      <c r="U115" s="63"/>
      <c r="V115" s="63"/>
      <c r="W115" s="63"/>
      <c r="X115" s="63"/>
      <c r="Y115" s="64"/>
    </row>
    <row r="116" spans="1:25" ht="30" customHeight="1" x14ac:dyDescent="0.15">
      <c r="A116" s="60"/>
      <c r="B116" s="61"/>
      <c r="C116" s="61"/>
      <c r="D116" s="61"/>
      <c r="E116" s="61"/>
      <c r="F116" s="61"/>
      <c r="G116" s="61"/>
      <c r="H116" s="61"/>
      <c r="I116" s="61"/>
      <c r="J116" s="61"/>
      <c r="K116" s="61"/>
      <c r="L116" s="61"/>
      <c r="M116" s="61"/>
      <c r="N116" s="61"/>
      <c r="O116" s="61"/>
      <c r="P116" s="61"/>
      <c r="Q116" s="61"/>
      <c r="R116" s="61"/>
      <c r="S116" s="62"/>
      <c r="T116" s="63"/>
      <c r="U116" s="63"/>
      <c r="V116" s="63"/>
      <c r="W116" s="63"/>
      <c r="X116" s="63"/>
      <c r="Y116" s="64"/>
    </row>
    <row r="117" spans="1:25" ht="30" customHeight="1" x14ac:dyDescent="0.15">
      <c r="A117" s="60"/>
      <c r="B117" s="61"/>
      <c r="C117" s="61"/>
      <c r="D117" s="61"/>
      <c r="E117" s="61"/>
      <c r="F117" s="61"/>
      <c r="G117" s="61"/>
      <c r="H117" s="61"/>
      <c r="I117" s="61"/>
      <c r="J117" s="61"/>
      <c r="K117" s="61"/>
      <c r="L117" s="61"/>
      <c r="M117" s="61"/>
      <c r="N117" s="61"/>
      <c r="O117" s="61"/>
      <c r="P117" s="61"/>
      <c r="Q117" s="61"/>
      <c r="R117" s="61"/>
      <c r="S117" s="62"/>
      <c r="T117" s="63"/>
      <c r="U117" s="63"/>
      <c r="V117" s="63"/>
      <c r="W117" s="63"/>
      <c r="X117" s="63"/>
      <c r="Y117" s="64"/>
    </row>
    <row r="118" spans="1:25" ht="30" customHeight="1" x14ac:dyDescent="0.15">
      <c r="A118" s="60"/>
      <c r="B118" s="61"/>
      <c r="C118" s="61"/>
      <c r="D118" s="61"/>
      <c r="E118" s="61"/>
      <c r="F118" s="61"/>
      <c r="G118" s="61"/>
      <c r="H118" s="61"/>
      <c r="I118" s="61"/>
      <c r="J118" s="61"/>
      <c r="K118" s="61"/>
      <c r="L118" s="61"/>
      <c r="M118" s="61"/>
      <c r="N118" s="61"/>
      <c r="O118" s="61"/>
      <c r="P118" s="61"/>
      <c r="Q118" s="61"/>
      <c r="R118" s="61"/>
      <c r="S118" s="62"/>
      <c r="T118" s="63"/>
      <c r="U118" s="63"/>
      <c r="V118" s="63"/>
      <c r="W118" s="63"/>
      <c r="X118" s="63"/>
      <c r="Y118" s="64"/>
    </row>
    <row r="119" spans="1:25" ht="30" customHeight="1" x14ac:dyDescent="0.15">
      <c r="A119" s="60"/>
      <c r="B119" s="61"/>
      <c r="C119" s="61"/>
      <c r="D119" s="61"/>
      <c r="E119" s="61"/>
      <c r="F119" s="61"/>
      <c r="G119" s="61"/>
      <c r="H119" s="61"/>
      <c r="I119" s="61"/>
      <c r="J119" s="61"/>
      <c r="K119" s="61"/>
      <c r="L119" s="61"/>
      <c r="M119" s="61"/>
      <c r="N119" s="61"/>
      <c r="O119" s="61"/>
      <c r="P119" s="61"/>
      <c r="Q119" s="61"/>
      <c r="R119" s="61"/>
      <c r="S119" s="62"/>
      <c r="T119" s="63"/>
      <c r="U119" s="63"/>
      <c r="V119" s="63"/>
      <c r="W119" s="63"/>
      <c r="X119" s="63"/>
      <c r="Y119" s="64"/>
    </row>
    <row r="120" spans="1:25" ht="30" customHeight="1" x14ac:dyDescent="0.15">
      <c r="A120" s="60"/>
      <c r="B120" s="61"/>
      <c r="C120" s="61"/>
      <c r="D120" s="61"/>
      <c r="E120" s="61"/>
      <c r="F120" s="61"/>
      <c r="G120" s="61"/>
      <c r="H120" s="61"/>
      <c r="I120" s="61"/>
      <c r="J120" s="61"/>
      <c r="K120" s="61"/>
      <c r="L120" s="61"/>
      <c r="M120" s="61"/>
      <c r="N120" s="61"/>
      <c r="O120" s="61"/>
      <c r="P120" s="61"/>
      <c r="Q120" s="61"/>
      <c r="R120" s="61"/>
      <c r="S120" s="62"/>
      <c r="T120" s="63"/>
      <c r="U120" s="63"/>
      <c r="V120" s="63"/>
      <c r="W120" s="63"/>
      <c r="X120" s="63"/>
      <c r="Y120" s="64"/>
    </row>
    <row r="121" spans="1:25" ht="30" customHeight="1" x14ac:dyDescent="0.15">
      <c r="A121" s="60"/>
      <c r="B121" s="61"/>
      <c r="C121" s="61"/>
      <c r="D121" s="61"/>
      <c r="E121" s="61"/>
      <c r="F121" s="61"/>
      <c r="G121" s="61"/>
      <c r="H121" s="61"/>
      <c r="I121" s="61"/>
      <c r="J121" s="61"/>
      <c r="K121" s="61"/>
      <c r="L121" s="61"/>
      <c r="M121" s="61"/>
      <c r="N121" s="61"/>
      <c r="O121" s="61"/>
      <c r="P121" s="61"/>
      <c r="Q121" s="61"/>
      <c r="R121" s="61"/>
      <c r="S121" s="62"/>
      <c r="T121" s="63"/>
      <c r="U121" s="63"/>
      <c r="V121" s="63"/>
      <c r="W121" s="63"/>
      <c r="X121" s="63"/>
      <c r="Y121" s="64"/>
    </row>
    <row r="122" spans="1:25" ht="30" customHeight="1" x14ac:dyDescent="0.15">
      <c r="A122" s="60"/>
      <c r="B122" s="61"/>
      <c r="C122" s="61"/>
      <c r="D122" s="61"/>
      <c r="E122" s="61"/>
      <c r="F122" s="61"/>
      <c r="G122" s="61"/>
      <c r="H122" s="61"/>
      <c r="I122" s="61"/>
      <c r="J122" s="61"/>
      <c r="K122" s="61"/>
      <c r="L122" s="61"/>
      <c r="M122" s="61"/>
      <c r="N122" s="61"/>
      <c r="O122" s="61"/>
      <c r="P122" s="61"/>
      <c r="Q122" s="61"/>
      <c r="R122" s="61"/>
      <c r="S122" s="62"/>
      <c r="T122" s="63"/>
      <c r="U122" s="63"/>
      <c r="V122" s="63"/>
      <c r="W122" s="63"/>
      <c r="X122" s="63"/>
      <c r="Y122" s="64"/>
    </row>
    <row r="123" spans="1:25" ht="30" customHeight="1" x14ac:dyDescent="0.15">
      <c r="A123" s="60"/>
      <c r="B123" s="61"/>
      <c r="C123" s="61"/>
      <c r="D123" s="61"/>
      <c r="E123" s="61"/>
      <c r="F123" s="61"/>
      <c r="G123" s="61"/>
      <c r="H123" s="61"/>
      <c r="I123" s="61"/>
      <c r="J123" s="61"/>
      <c r="K123" s="61"/>
      <c r="L123" s="61"/>
      <c r="M123" s="61"/>
      <c r="N123" s="61"/>
      <c r="O123" s="61"/>
      <c r="P123" s="61"/>
      <c r="Q123" s="61"/>
      <c r="R123" s="61"/>
      <c r="S123" s="62"/>
      <c r="T123" s="63"/>
      <c r="U123" s="63"/>
      <c r="V123" s="63"/>
      <c r="W123" s="63"/>
      <c r="X123" s="63"/>
      <c r="Y123" s="64"/>
    </row>
    <row r="124" spans="1:25" ht="30" customHeight="1" x14ac:dyDescent="0.15">
      <c r="A124" s="60"/>
      <c r="B124" s="61"/>
      <c r="C124" s="61"/>
      <c r="D124" s="61"/>
      <c r="E124" s="61"/>
      <c r="F124" s="61"/>
      <c r="G124" s="61"/>
      <c r="H124" s="61"/>
      <c r="I124" s="61"/>
      <c r="J124" s="61"/>
      <c r="K124" s="61"/>
      <c r="L124" s="61"/>
      <c r="M124" s="61"/>
      <c r="N124" s="61"/>
      <c r="O124" s="61"/>
      <c r="P124" s="61"/>
      <c r="Q124" s="61"/>
      <c r="R124" s="61"/>
      <c r="S124" s="62"/>
      <c r="T124" s="63"/>
      <c r="U124" s="63"/>
      <c r="V124" s="63"/>
      <c r="W124" s="63"/>
      <c r="X124" s="63"/>
      <c r="Y124" s="64"/>
    </row>
    <row r="125" spans="1:25" ht="30" customHeight="1" x14ac:dyDescent="0.15">
      <c r="A125" s="60"/>
      <c r="B125" s="61"/>
      <c r="C125" s="61"/>
      <c r="D125" s="61"/>
      <c r="E125" s="61"/>
      <c r="F125" s="61"/>
      <c r="G125" s="61"/>
      <c r="H125" s="61"/>
      <c r="I125" s="61"/>
      <c r="J125" s="61"/>
      <c r="K125" s="61"/>
      <c r="L125" s="61"/>
      <c r="M125" s="61"/>
      <c r="N125" s="61"/>
      <c r="O125" s="61"/>
      <c r="P125" s="61"/>
      <c r="Q125" s="61"/>
      <c r="R125" s="61"/>
      <c r="S125" s="62"/>
      <c r="T125" s="63"/>
      <c r="U125" s="63"/>
      <c r="V125" s="63"/>
      <c r="W125" s="63"/>
      <c r="X125" s="63"/>
      <c r="Y125" s="64"/>
    </row>
    <row r="126" spans="1:25" ht="30" customHeight="1" x14ac:dyDescent="0.15">
      <c r="A126" s="60"/>
      <c r="B126" s="61"/>
      <c r="C126" s="61"/>
      <c r="D126" s="61"/>
      <c r="E126" s="61"/>
      <c r="F126" s="61"/>
      <c r="G126" s="61"/>
      <c r="H126" s="61"/>
      <c r="I126" s="61"/>
      <c r="J126" s="61"/>
      <c r="K126" s="61"/>
      <c r="L126" s="61"/>
      <c r="M126" s="61"/>
      <c r="N126" s="61"/>
      <c r="O126" s="61"/>
      <c r="P126" s="61"/>
      <c r="Q126" s="61"/>
      <c r="R126" s="61"/>
      <c r="S126" s="62"/>
      <c r="T126" s="63"/>
      <c r="U126" s="63"/>
      <c r="V126" s="63"/>
      <c r="W126" s="63"/>
      <c r="X126" s="63"/>
      <c r="Y126" s="64"/>
    </row>
    <row r="127" spans="1:25" ht="30" customHeight="1" x14ac:dyDescent="0.15">
      <c r="A127" s="60"/>
      <c r="B127" s="61"/>
      <c r="C127" s="61"/>
      <c r="D127" s="61"/>
      <c r="E127" s="61"/>
      <c r="F127" s="61"/>
      <c r="G127" s="61"/>
      <c r="H127" s="61"/>
      <c r="I127" s="61"/>
      <c r="J127" s="61"/>
      <c r="K127" s="61"/>
      <c r="L127" s="61"/>
      <c r="M127" s="61"/>
      <c r="N127" s="61"/>
      <c r="O127" s="61"/>
      <c r="P127" s="61"/>
      <c r="Q127" s="61"/>
      <c r="R127" s="61"/>
      <c r="S127" s="62"/>
      <c r="T127" s="63"/>
      <c r="U127" s="63"/>
      <c r="V127" s="63"/>
      <c r="W127" s="63"/>
      <c r="X127" s="63"/>
      <c r="Y127" s="64"/>
    </row>
    <row r="128" spans="1:25" ht="30" customHeight="1" x14ac:dyDescent="0.15">
      <c r="A128" s="60"/>
      <c r="B128" s="61"/>
      <c r="C128" s="61"/>
      <c r="D128" s="61"/>
      <c r="E128" s="61"/>
      <c r="F128" s="61"/>
      <c r="G128" s="61"/>
      <c r="H128" s="61"/>
      <c r="I128" s="61"/>
      <c r="J128" s="61"/>
      <c r="K128" s="61"/>
      <c r="L128" s="61"/>
      <c r="M128" s="61"/>
      <c r="N128" s="61"/>
      <c r="O128" s="61"/>
      <c r="P128" s="61"/>
      <c r="Q128" s="61"/>
      <c r="R128" s="61"/>
      <c r="S128" s="62"/>
      <c r="T128" s="63"/>
      <c r="U128" s="63"/>
      <c r="V128" s="63"/>
      <c r="W128" s="63"/>
      <c r="X128" s="63"/>
      <c r="Y128" s="64"/>
    </row>
    <row r="129" spans="1:25" ht="30" customHeight="1" x14ac:dyDescent="0.15">
      <c r="A129" s="60"/>
      <c r="B129" s="61"/>
      <c r="C129" s="61"/>
      <c r="D129" s="61"/>
      <c r="E129" s="61"/>
      <c r="F129" s="61"/>
      <c r="G129" s="61"/>
      <c r="H129" s="61"/>
      <c r="I129" s="61"/>
      <c r="J129" s="61"/>
      <c r="K129" s="61"/>
      <c r="L129" s="61"/>
      <c r="M129" s="61"/>
      <c r="N129" s="61"/>
      <c r="O129" s="61"/>
      <c r="P129" s="61"/>
      <c r="Q129" s="61"/>
      <c r="R129" s="61"/>
      <c r="S129" s="62"/>
      <c r="T129" s="63"/>
      <c r="U129" s="63"/>
      <c r="V129" s="63"/>
      <c r="W129" s="63"/>
      <c r="X129" s="63"/>
      <c r="Y129" s="64"/>
    </row>
    <row r="130" spans="1:25" ht="30" customHeight="1" x14ac:dyDescent="0.15">
      <c r="A130" s="60"/>
      <c r="B130" s="61"/>
      <c r="C130" s="61"/>
      <c r="D130" s="61"/>
      <c r="E130" s="61"/>
      <c r="F130" s="61"/>
      <c r="G130" s="61"/>
      <c r="H130" s="61"/>
      <c r="I130" s="61"/>
      <c r="J130" s="61"/>
      <c r="K130" s="61"/>
      <c r="L130" s="61"/>
      <c r="M130" s="61"/>
      <c r="N130" s="61"/>
      <c r="O130" s="61"/>
      <c r="P130" s="61"/>
      <c r="Q130" s="61"/>
      <c r="R130" s="61"/>
      <c r="S130" s="62"/>
      <c r="T130" s="63"/>
      <c r="U130" s="63"/>
      <c r="V130" s="63"/>
      <c r="W130" s="63"/>
      <c r="X130" s="63"/>
      <c r="Y130" s="64"/>
    </row>
    <row r="131" spans="1:25" ht="19.5" customHeight="1" x14ac:dyDescent="0.15">
      <c r="A131" s="54" t="s">
        <v>108</v>
      </c>
    </row>
    <row r="132" spans="1:25" ht="24" customHeight="1" x14ac:dyDescent="0.15">
      <c r="A132" s="55" t="s">
        <v>109</v>
      </c>
      <c r="B132" s="250" t="s">
        <v>44</v>
      </c>
      <c r="C132" s="250"/>
      <c r="D132" s="250"/>
      <c r="E132" s="250"/>
      <c r="F132" s="250"/>
      <c r="G132" s="250"/>
      <c r="H132" s="250"/>
      <c r="I132" s="250" t="s">
        <v>103</v>
      </c>
      <c r="J132" s="250"/>
      <c r="K132" s="250"/>
      <c r="L132" s="250"/>
      <c r="M132" s="250"/>
      <c r="N132" s="250"/>
      <c r="O132" s="250"/>
      <c r="P132" s="250"/>
      <c r="Q132" s="250"/>
      <c r="R132" s="250"/>
      <c r="S132" s="241" t="s">
        <v>107</v>
      </c>
      <c r="T132" s="242"/>
      <c r="U132" s="242"/>
      <c r="V132" s="242"/>
      <c r="W132" s="242"/>
      <c r="X132" s="242"/>
      <c r="Y132" s="243"/>
    </row>
    <row r="133" spans="1:25" ht="30" customHeight="1" x14ac:dyDescent="0.15">
      <c r="A133" s="60"/>
      <c r="B133" s="61"/>
      <c r="C133" s="61"/>
      <c r="D133" s="61"/>
      <c r="E133" s="61"/>
      <c r="F133" s="61"/>
      <c r="G133" s="61"/>
      <c r="H133" s="61"/>
      <c r="I133" s="61"/>
      <c r="J133" s="61"/>
      <c r="K133" s="61"/>
      <c r="L133" s="61"/>
      <c r="M133" s="61"/>
      <c r="N133" s="61"/>
      <c r="O133" s="61"/>
      <c r="P133" s="61"/>
      <c r="Q133" s="61"/>
      <c r="R133" s="61"/>
      <c r="S133" s="62"/>
      <c r="T133" s="63"/>
      <c r="U133" s="63"/>
      <c r="V133" s="63"/>
      <c r="W133" s="63"/>
      <c r="X133" s="63"/>
      <c r="Y133" s="64"/>
    </row>
    <row r="134" spans="1:25" ht="30" customHeight="1" x14ac:dyDescent="0.15">
      <c r="A134" s="60"/>
      <c r="B134" s="61"/>
      <c r="C134" s="61"/>
      <c r="D134" s="61"/>
      <c r="E134" s="61"/>
      <c r="F134" s="61"/>
      <c r="G134" s="61"/>
      <c r="H134" s="61"/>
      <c r="I134" s="61"/>
      <c r="J134" s="61"/>
      <c r="K134" s="61"/>
      <c r="L134" s="61"/>
      <c r="M134" s="61"/>
      <c r="N134" s="61"/>
      <c r="O134" s="61"/>
      <c r="P134" s="61"/>
      <c r="Q134" s="61"/>
      <c r="R134" s="61"/>
      <c r="S134" s="62"/>
      <c r="T134" s="63"/>
      <c r="U134" s="63"/>
      <c r="V134" s="63"/>
      <c r="W134" s="63"/>
      <c r="X134" s="63"/>
      <c r="Y134" s="64"/>
    </row>
    <row r="135" spans="1:25" ht="30" customHeight="1" x14ac:dyDescent="0.15">
      <c r="A135" s="60"/>
      <c r="B135" s="61"/>
      <c r="C135" s="61"/>
      <c r="D135" s="61"/>
      <c r="E135" s="61"/>
      <c r="F135" s="61"/>
      <c r="G135" s="61"/>
      <c r="H135" s="61"/>
      <c r="I135" s="61"/>
      <c r="J135" s="61"/>
      <c r="K135" s="61"/>
      <c r="L135" s="61"/>
      <c r="M135" s="61"/>
      <c r="N135" s="61"/>
      <c r="O135" s="61"/>
      <c r="P135" s="61"/>
      <c r="Q135" s="61"/>
      <c r="R135" s="61"/>
      <c r="S135" s="62"/>
      <c r="T135" s="63"/>
      <c r="U135" s="63"/>
      <c r="V135" s="63"/>
      <c r="W135" s="63"/>
      <c r="X135" s="63"/>
      <c r="Y135" s="64"/>
    </row>
    <row r="136" spans="1:25" ht="30" customHeight="1" x14ac:dyDescent="0.15">
      <c r="A136" s="60"/>
      <c r="B136" s="61"/>
      <c r="C136" s="61"/>
      <c r="D136" s="61"/>
      <c r="E136" s="61"/>
      <c r="F136" s="61"/>
      <c r="G136" s="61"/>
      <c r="H136" s="61"/>
      <c r="I136" s="61"/>
      <c r="J136" s="61"/>
      <c r="K136" s="61"/>
      <c r="L136" s="61"/>
      <c r="M136" s="61"/>
      <c r="N136" s="61"/>
      <c r="O136" s="61"/>
      <c r="P136" s="61"/>
      <c r="Q136" s="61"/>
      <c r="R136" s="61"/>
      <c r="S136" s="62"/>
      <c r="T136" s="63"/>
      <c r="U136" s="63"/>
      <c r="V136" s="63"/>
      <c r="W136" s="63"/>
      <c r="X136" s="63"/>
      <c r="Y136" s="64"/>
    </row>
    <row r="137" spans="1:25" ht="30" customHeight="1" x14ac:dyDescent="0.15">
      <c r="A137" s="60"/>
      <c r="B137" s="61"/>
      <c r="C137" s="61"/>
      <c r="D137" s="61"/>
      <c r="E137" s="61"/>
      <c r="F137" s="61"/>
      <c r="G137" s="61"/>
      <c r="H137" s="61"/>
      <c r="I137" s="61"/>
      <c r="J137" s="61"/>
      <c r="K137" s="61"/>
      <c r="L137" s="61"/>
      <c r="M137" s="61"/>
      <c r="N137" s="61"/>
      <c r="O137" s="61"/>
      <c r="P137" s="61"/>
      <c r="Q137" s="61"/>
      <c r="R137" s="61"/>
      <c r="S137" s="62"/>
      <c r="T137" s="63"/>
      <c r="U137" s="63"/>
      <c r="V137" s="63"/>
      <c r="W137" s="63"/>
      <c r="X137" s="63"/>
      <c r="Y137" s="64"/>
    </row>
    <row r="138" spans="1:25" ht="30" customHeight="1" x14ac:dyDescent="0.15">
      <c r="A138" s="60"/>
      <c r="B138" s="61"/>
      <c r="C138" s="61"/>
      <c r="D138" s="61"/>
      <c r="E138" s="61"/>
      <c r="F138" s="61"/>
      <c r="G138" s="61"/>
      <c r="H138" s="61"/>
      <c r="I138" s="61"/>
      <c r="J138" s="61"/>
      <c r="K138" s="61"/>
      <c r="L138" s="61"/>
      <c r="M138" s="61"/>
      <c r="N138" s="61"/>
      <c r="O138" s="61"/>
      <c r="P138" s="61"/>
      <c r="Q138" s="61"/>
      <c r="R138" s="61"/>
      <c r="S138" s="62"/>
      <c r="T138" s="63"/>
      <c r="U138" s="63"/>
      <c r="V138" s="63"/>
      <c r="W138" s="63"/>
      <c r="X138" s="63"/>
      <c r="Y138" s="64"/>
    </row>
    <row r="139" spans="1:25" ht="30" customHeight="1" x14ac:dyDescent="0.15">
      <c r="A139" s="60"/>
      <c r="B139" s="61"/>
      <c r="C139" s="61"/>
      <c r="D139" s="61"/>
      <c r="E139" s="61"/>
      <c r="F139" s="61"/>
      <c r="G139" s="61"/>
      <c r="H139" s="61"/>
      <c r="I139" s="61"/>
      <c r="J139" s="61"/>
      <c r="K139" s="61"/>
      <c r="L139" s="61"/>
      <c r="M139" s="61"/>
      <c r="N139" s="61"/>
      <c r="O139" s="61"/>
      <c r="P139" s="61"/>
      <c r="Q139" s="61"/>
      <c r="R139" s="61"/>
      <c r="S139" s="62"/>
      <c r="T139" s="63"/>
      <c r="U139" s="63"/>
      <c r="V139" s="63"/>
      <c r="W139" s="63"/>
      <c r="X139" s="63"/>
      <c r="Y139" s="64"/>
    </row>
    <row r="140" spans="1:25" ht="30" customHeight="1" x14ac:dyDescent="0.15">
      <c r="A140" s="60"/>
      <c r="B140" s="61"/>
      <c r="C140" s="61"/>
      <c r="D140" s="61"/>
      <c r="E140" s="61"/>
      <c r="F140" s="61"/>
      <c r="G140" s="61"/>
      <c r="H140" s="61"/>
      <c r="I140" s="61"/>
      <c r="J140" s="61"/>
      <c r="K140" s="61"/>
      <c r="L140" s="61"/>
      <c r="M140" s="61"/>
      <c r="N140" s="61"/>
      <c r="O140" s="61"/>
      <c r="P140" s="61"/>
      <c r="Q140" s="61"/>
      <c r="R140" s="61"/>
      <c r="S140" s="62"/>
      <c r="T140" s="63"/>
      <c r="U140" s="63"/>
      <c r="V140" s="63"/>
      <c r="W140" s="63"/>
      <c r="X140" s="63"/>
      <c r="Y140" s="64"/>
    </row>
    <row r="141" spans="1:25" ht="30" customHeight="1" x14ac:dyDescent="0.15">
      <c r="A141" s="60"/>
      <c r="B141" s="61"/>
      <c r="C141" s="61"/>
      <c r="D141" s="61"/>
      <c r="E141" s="61"/>
      <c r="F141" s="61"/>
      <c r="G141" s="61"/>
      <c r="H141" s="61"/>
      <c r="I141" s="61"/>
      <c r="J141" s="61"/>
      <c r="K141" s="61"/>
      <c r="L141" s="61"/>
      <c r="M141" s="61"/>
      <c r="N141" s="61"/>
      <c r="O141" s="61"/>
      <c r="P141" s="61"/>
      <c r="Q141" s="61"/>
      <c r="R141" s="61"/>
      <c r="S141" s="62"/>
      <c r="T141" s="63"/>
      <c r="U141" s="63"/>
      <c r="V141" s="63"/>
      <c r="W141" s="63"/>
      <c r="X141" s="63"/>
      <c r="Y141" s="64"/>
    </row>
    <row r="142" spans="1:25" ht="30" customHeight="1" x14ac:dyDescent="0.15">
      <c r="A142" s="60"/>
      <c r="B142" s="61"/>
      <c r="C142" s="61"/>
      <c r="D142" s="61"/>
      <c r="E142" s="61"/>
      <c r="F142" s="61"/>
      <c r="G142" s="61"/>
      <c r="H142" s="61"/>
      <c r="I142" s="61"/>
      <c r="J142" s="61"/>
      <c r="K142" s="61"/>
      <c r="L142" s="61"/>
      <c r="M142" s="61"/>
      <c r="N142" s="61"/>
      <c r="O142" s="61"/>
      <c r="P142" s="61"/>
      <c r="Q142" s="61"/>
      <c r="R142" s="61"/>
      <c r="S142" s="62"/>
      <c r="T142" s="63"/>
      <c r="U142" s="63"/>
      <c r="V142" s="63"/>
      <c r="W142" s="63"/>
      <c r="X142" s="63"/>
      <c r="Y142" s="64"/>
    </row>
    <row r="143" spans="1:25" ht="30" customHeight="1" x14ac:dyDescent="0.15">
      <c r="A143" s="60"/>
      <c r="B143" s="61"/>
      <c r="C143" s="61"/>
      <c r="D143" s="61"/>
      <c r="E143" s="61"/>
      <c r="F143" s="61"/>
      <c r="G143" s="61"/>
      <c r="H143" s="61"/>
      <c r="I143" s="61"/>
      <c r="J143" s="61"/>
      <c r="K143" s="61"/>
      <c r="L143" s="61"/>
      <c r="M143" s="61"/>
      <c r="N143" s="61"/>
      <c r="O143" s="61"/>
      <c r="P143" s="61"/>
      <c r="Q143" s="61"/>
      <c r="R143" s="61"/>
      <c r="S143" s="62"/>
      <c r="T143" s="63"/>
      <c r="U143" s="63"/>
      <c r="V143" s="63"/>
      <c r="W143" s="63"/>
      <c r="X143" s="63"/>
      <c r="Y143" s="64"/>
    </row>
    <row r="144" spans="1:25" ht="30" customHeight="1" x14ac:dyDescent="0.15">
      <c r="A144" s="60"/>
      <c r="B144" s="61"/>
      <c r="C144" s="61"/>
      <c r="D144" s="61"/>
      <c r="E144" s="61"/>
      <c r="F144" s="61"/>
      <c r="G144" s="61"/>
      <c r="H144" s="61"/>
      <c r="I144" s="61"/>
      <c r="J144" s="61"/>
      <c r="K144" s="61"/>
      <c r="L144" s="61"/>
      <c r="M144" s="61"/>
      <c r="N144" s="61"/>
      <c r="O144" s="61"/>
      <c r="P144" s="61"/>
      <c r="Q144" s="61"/>
      <c r="R144" s="61"/>
      <c r="S144" s="62"/>
      <c r="T144" s="63"/>
      <c r="U144" s="63"/>
      <c r="V144" s="63"/>
      <c r="W144" s="63"/>
      <c r="X144" s="63"/>
      <c r="Y144" s="64"/>
    </row>
    <row r="145" spans="1:25" ht="30" customHeight="1" x14ac:dyDescent="0.15">
      <c r="A145" s="60"/>
      <c r="B145" s="61"/>
      <c r="C145" s="61"/>
      <c r="D145" s="61"/>
      <c r="E145" s="61"/>
      <c r="F145" s="61"/>
      <c r="G145" s="61"/>
      <c r="H145" s="61"/>
      <c r="I145" s="61"/>
      <c r="J145" s="61"/>
      <c r="K145" s="61"/>
      <c r="L145" s="61"/>
      <c r="M145" s="61"/>
      <c r="N145" s="61"/>
      <c r="O145" s="61"/>
      <c r="P145" s="61"/>
      <c r="Q145" s="61"/>
      <c r="R145" s="61"/>
      <c r="S145" s="62"/>
      <c r="T145" s="63"/>
      <c r="U145" s="63"/>
      <c r="V145" s="63"/>
      <c r="W145" s="63"/>
      <c r="X145" s="63"/>
      <c r="Y145" s="64"/>
    </row>
    <row r="146" spans="1:25" ht="30" customHeight="1" x14ac:dyDescent="0.15">
      <c r="A146" s="60"/>
      <c r="B146" s="61"/>
      <c r="C146" s="61"/>
      <c r="D146" s="61"/>
      <c r="E146" s="61"/>
      <c r="F146" s="61"/>
      <c r="G146" s="61"/>
      <c r="H146" s="61"/>
      <c r="I146" s="61"/>
      <c r="J146" s="61"/>
      <c r="K146" s="61"/>
      <c r="L146" s="61"/>
      <c r="M146" s="61"/>
      <c r="N146" s="61"/>
      <c r="O146" s="61"/>
      <c r="P146" s="61"/>
      <c r="Q146" s="61"/>
      <c r="R146" s="61"/>
      <c r="S146" s="62"/>
      <c r="T146" s="63"/>
      <c r="U146" s="63"/>
      <c r="V146" s="63"/>
      <c r="W146" s="63"/>
      <c r="X146" s="63"/>
      <c r="Y146" s="64"/>
    </row>
    <row r="147" spans="1:25" ht="30" customHeight="1" x14ac:dyDescent="0.15">
      <c r="A147" s="60"/>
      <c r="B147" s="61"/>
      <c r="C147" s="61"/>
      <c r="D147" s="61"/>
      <c r="E147" s="61"/>
      <c r="F147" s="61"/>
      <c r="G147" s="61"/>
      <c r="H147" s="61"/>
      <c r="I147" s="61"/>
      <c r="J147" s="61"/>
      <c r="K147" s="61"/>
      <c r="L147" s="61"/>
      <c r="M147" s="61"/>
      <c r="N147" s="61"/>
      <c r="O147" s="61"/>
      <c r="P147" s="61"/>
      <c r="Q147" s="61"/>
      <c r="R147" s="61"/>
      <c r="S147" s="62"/>
      <c r="T147" s="63"/>
      <c r="U147" s="63"/>
      <c r="V147" s="63"/>
      <c r="W147" s="63"/>
      <c r="X147" s="63"/>
      <c r="Y147" s="64"/>
    </row>
    <row r="148" spans="1:25" ht="30" customHeight="1" x14ac:dyDescent="0.15">
      <c r="A148" s="60"/>
      <c r="B148" s="61"/>
      <c r="C148" s="61"/>
      <c r="D148" s="61"/>
      <c r="E148" s="61"/>
      <c r="F148" s="61"/>
      <c r="G148" s="61"/>
      <c r="H148" s="61"/>
      <c r="I148" s="61"/>
      <c r="J148" s="61"/>
      <c r="K148" s="61"/>
      <c r="L148" s="61"/>
      <c r="M148" s="61"/>
      <c r="N148" s="61"/>
      <c r="O148" s="61"/>
      <c r="P148" s="61"/>
      <c r="Q148" s="61"/>
      <c r="R148" s="61"/>
      <c r="S148" s="62"/>
      <c r="T148" s="63"/>
      <c r="U148" s="63"/>
      <c r="V148" s="63"/>
      <c r="W148" s="63"/>
      <c r="X148" s="63"/>
      <c r="Y148" s="64"/>
    </row>
    <row r="149" spans="1:25" ht="30" customHeight="1" x14ac:dyDescent="0.15">
      <c r="A149" s="60"/>
      <c r="B149" s="61"/>
      <c r="C149" s="61"/>
      <c r="D149" s="61"/>
      <c r="E149" s="61"/>
      <c r="F149" s="61"/>
      <c r="G149" s="61"/>
      <c r="H149" s="61"/>
      <c r="I149" s="61"/>
      <c r="J149" s="61"/>
      <c r="K149" s="61"/>
      <c r="L149" s="61"/>
      <c r="M149" s="61"/>
      <c r="N149" s="61"/>
      <c r="O149" s="61"/>
      <c r="P149" s="61"/>
      <c r="Q149" s="61"/>
      <c r="R149" s="61"/>
      <c r="S149" s="62"/>
      <c r="T149" s="63"/>
      <c r="U149" s="63"/>
      <c r="V149" s="63"/>
      <c r="W149" s="63"/>
      <c r="X149" s="63"/>
      <c r="Y149" s="64"/>
    </row>
    <row r="150" spans="1:25" ht="30" customHeight="1" x14ac:dyDescent="0.15">
      <c r="A150" s="60"/>
      <c r="B150" s="61"/>
      <c r="C150" s="61"/>
      <c r="D150" s="61"/>
      <c r="E150" s="61"/>
      <c r="F150" s="61"/>
      <c r="G150" s="61"/>
      <c r="H150" s="61"/>
      <c r="I150" s="61"/>
      <c r="J150" s="61"/>
      <c r="K150" s="61"/>
      <c r="L150" s="61"/>
      <c r="M150" s="61"/>
      <c r="N150" s="61"/>
      <c r="O150" s="61"/>
      <c r="P150" s="61"/>
      <c r="Q150" s="61"/>
      <c r="R150" s="61"/>
      <c r="S150" s="62"/>
      <c r="T150" s="63"/>
      <c r="U150" s="63"/>
      <c r="V150" s="63"/>
      <c r="W150" s="63"/>
      <c r="X150" s="63"/>
      <c r="Y150" s="64"/>
    </row>
    <row r="151" spans="1:25" ht="30" customHeight="1" x14ac:dyDescent="0.15">
      <c r="A151" s="60"/>
      <c r="B151" s="61"/>
      <c r="C151" s="61"/>
      <c r="D151" s="61"/>
      <c r="E151" s="61"/>
      <c r="F151" s="61"/>
      <c r="G151" s="61"/>
      <c r="H151" s="61"/>
      <c r="I151" s="61"/>
      <c r="J151" s="61"/>
      <c r="K151" s="61"/>
      <c r="L151" s="61"/>
      <c r="M151" s="61"/>
      <c r="N151" s="61"/>
      <c r="O151" s="61"/>
      <c r="P151" s="61"/>
      <c r="Q151" s="61"/>
      <c r="R151" s="61"/>
      <c r="S151" s="62"/>
      <c r="T151" s="63"/>
      <c r="U151" s="63"/>
      <c r="V151" s="63"/>
      <c r="W151" s="63"/>
      <c r="X151" s="63"/>
      <c r="Y151" s="64"/>
    </row>
    <row r="152" spans="1:25" ht="30" customHeight="1" x14ac:dyDescent="0.15">
      <c r="A152" s="60"/>
      <c r="B152" s="61"/>
      <c r="C152" s="61"/>
      <c r="D152" s="61"/>
      <c r="E152" s="61"/>
      <c r="F152" s="61"/>
      <c r="G152" s="61"/>
      <c r="H152" s="61"/>
      <c r="I152" s="61"/>
      <c r="J152" s="61"/>
      <c r="K152" s="61"/>
      <c r="L152" s="61"/>
      <c r="M152" s="61"/>
      <c r="N152" s="61"/>
      <c r="O152" s="61"/>
      <c r="P152" s="61"/>
      <c r="Q152" s="61"/>
      <c r="R152" s="61"/>
      <c r="S152" s="62"/>
      <c r="T152" s="63"/>
      <c r="U152" s="63"/>
      <c r="V152" s="63"/>
      <c r="W152" s="63"/>
      <c r="X152" s="63"/>
      <c r="Y152" s="64"/>
    </row>
    <row r="153" spans="1:25" ht="30" customHeight="1" x14ac:dyDescent="0.15">
      <c r="A153" s="60"/>
      <c r="B153" s="61"/>
      <c r="C153" s="61"/>
      <c r="D153" s="61"/>
      <c r="E153" s="61"/>
      <c r="F153" s="61"/>
      <c r="G153" s="61"/>
      <c r="H153" s="61"/>
      <c r="I153" s="61"/>
      <c r="J153" s="61"/>
      <c r="K153" s="61"/>
      <c r="L153" s="61"/>
      <c r="M153" s="61"/>
      <c r="N153" s="61"/>
      <c r="O153" s="61"/>
      <c r="P153" s="61"/>
      <c r="Q153" s="61"/>
      <c r="R153" s="61"/>
      <c r="S153" s="62"/>
      <c r="T153" s="63"/>
      <c r="U153" s="63"/>
      <c r="V153" s="63"/>
      <c r="W153" s="63"/>
      <c r="X153" s="63"/>
      <c r="Y153" s="64"/>
    </row>
    <row r="154" spans="1:25" ht="30" customHeight="1" x14ac:dyDescent="0.15">
      <c r="A154" s="60"/>
      <c r="B154" s="61"/>
      <c r="C154" s="61"/>
      <c r="D154" s="61"/>
      <c r="E154" s="61"/>
      <c r="F154" s="61"/>
      <c r="G154" s="61"/>
      <c r="H154" s="61"/>
      <c r="I154" s="61"/>
      <c r="J154" s="61"/>
      <c r="K154" s="61"/>
      <c r="L154" s="61"/>
      <c r="M154" s="61"/>
      <c r="N154" s="61"/>
      <c r="O154" s="61"/>
      <c r="P154" s="61"/>
      <c r="Q154" s="61"/>
      <c r="R154" s="61"/>
      <c r="S154" s="62"/>
      <c r="T154" s="63"/>
      <c r="U154" s="63"/>
      <c r="V154" s="63"/>
      <c r="W154" s="63"/>
      <c r="X154" s="63"/>
      <c r="Y154" s="64"/>
    </row>
    <row r="155" spans="1:25" ht="30" customHeight="1" x14ac:dyDescent="0.15">
      <c r="A155" s="60"/>
      <c r="B155" s="61"/>
      <c r="C155" s="61"/>
      <c r="D155" s="61"/>
      <c r="E155" s="61"/>
      <c r="F155" s="61"/>
      <c r="G155" s="61"/>
      <c r="H155" s="61"/>
      <c r="I155" s="61"/>
      <c r="J155" s="61"/>
      <c r="K155" s="61"/>
      <c r="L155" s="61"/>
      <c r="M155" s="61"/>
      <c r="N155" s="61"/>
      <c r="O155" s="61"/>
      <c r="P155" s="61"/>
      <c r="Q155" s="61"/>
      <c r="R155" s="61"/>
      <c r="S155" s="62"/>
      <c r="T155" s="63"/>
      <c r="U155" s="63"/>
      <c r="V155" s="63"/>
      <c r="W155" s="63"/>
      <c r="X155" s="63"/>
      <c r="Y155" s="64"/>
    </row>
    <row r="156" spans="1:25" ht="30" customHeight="1" x14ac:dyDescent="0.15">
      <c r="A156" s="60"/>
      <c r="B156" s="61"/>
      <c r="C156" s="61"/>
      <c r="D156" s="61"/>
      <c r="E156" s="61"/>
      <c r="F156" s="61"/>
      <c r="G156" s="61"/>
      <c r="H156" s="61"/>
      <c r="I156" s="61"/>
      <c r="J156" s="61"/>
      <c r="K156" s="61"/>
      <c r="L156" s="61"/>
      <c r="M156" s="61"/>
      <c r="N156" s="61"/>
      <c r="O156" s="61"/>
      <c r="P156" s="61"/>
      <c r="Q156" s="61"/>
      <c r="R156" s="61"/>
      <c r="S156" s="62"/>
      <c r="T156" s="63"/>
      <c r="U156" s="63"/>
      <c r="V156" s="63"/>
      <c r="W156" s="63"/>
      <c r="X156" s="63"/>
      <c r="Y156" s="64"/>
    </row>
    <row r="157" spans="1:25" ht="30" customHeight="1" x14ac:dyDescent="0.15">
      <c r="A157" s="60"/>
      <c r="B157" s="61"/>
      <c r="C157" s="61"/>
      <c r="D157" s="61"/>
      <c r="E157" s="61"/>
      <c r="F157" s="61"/>
      <c r="G157" s="61"/>
      <c r="H157" s="61"/>
      <c r="I157" s="61"/>
      <c r="J157" s="61"/>
      <c r="K157" s="61"/>
      <c r="L157" s="61"/>
      <c r="M157" s="61"/>
      <c r="N157" s="61"/>
      <c r="O157" s="61"/>
      <c r="P157" s="61"/>
      <c r="Q157" s="61"/>
      <c r="R157" s="61"/>
      <c r="S157" s="62"/>
      <c r="T157" s="63"/>
      <c r="U157" s="63"/>
      <c r="V157" s="63"/>
      <c r="W157" s="63"/>
      <c r="X157" s="63"/>
      <c r="Y157" s="64"/>
    </row>
    <row r="158" spans="1:25" ht="30" customHeight="1" x14ac:dyDescent="0.15">
      <c r="A158" s="60"/>
      <c r="B158" s="61"/>
      <c r="C158" s="61"/>
      <c r="D158" s="61"/>
      <c r="E158" s="61"/>
      <c r="F158" s="61"/>
      <c r="G158" s="61"/>
      <c r="H158" s="61"/>
      <c r="I158" s="61"/>
      <c r="J158" s="61"/>
      <c r="K158" s="61"/>
      <c r="L158" s="61"/>
      <c r="M158" s="61"/>
      <c r="N158" s="61"/>
      <c r="O158" s="61"/>
      <c r="P158" s="61"/>
      <c r="Q158" s="61"/>
      <c r="R158" s="61"/>
      <c r="S158" s="62"/>
      <c r="T158" s="63"/>
      <c r="U158" s="63"/>
      <c r="V158" s="63"/>
      <c r="W158" s="63"/>
      <c r="X158" s="63"/>
      <c r="Y158" s="64"/>
    </row>
    <row r="159" spans="1:25" ht="30" customHeight="1" x14ac:dyDescent="0.15">
      <c r="A159" s="60"/>
      <c r="B159" s="61"/>
      <c r="C159" s="61"/>
      <c r="D159" s="61"/>
      <c r="E159" s="61"/>
      <c r="F159" s="61"/>
      <c r="G159" s="61"/>
      <c r="H159" s="61"/>
      <c r="I159" s="61"/>
      <c r="J159" s="61"/>
      <c r="K159" s="61"/>
      <c r="L159" s="61"/>
      <c r="M159" s="61"/>
      <c r="N159" s="61"/>
      <c r="O159" s="61"/>
      <c r="P159" s="61"/>
      <c r="Q159" s="61"/>
      <c r="R159" s="61"/>
      <c r="S159" s="62"/>
      <c r="T159" s="63"/>
      <c r="U159" s="63"/>
      <c r="V159" s="63"/>
      <c r="W159" s="63"/>
      <c r="X159" s="63"/>
      <c r="Y159" s="64"/>
    </row>
    <row r="160" spans="1:25" ht="30" customHeight="1" x14ac:dyDescent="0.15">
      <c r="A160" s="60"/>
      <c r="B160" s="61"/>
      <c r="C160" s="61"/>
      <c r="D160" s="61"/>
      <c r="E160" s="61"/>
      <c r="F160" s="61"/>
      <c r="G160" s="61"/>
      <c r="H160" s="61"/>
      <c r="I160" s="61"/>
      <c r="J160" s="61"/>
      <c r="K160" s="61"/>
      <c r="L160" s="61"/>
      <c r="M160" s="61"/>
      <c r="N160" s="61"/>
      <c r="O160" s="61"/>
      <c r="P160" s="61"/>
      <c r="Q160" s="61"/>
      <c r="R160" s="61"/>
      <c r="S160" s="62"/>
      <c r="T160" s="63"/>
      <c r="U160" s="63"/>
      <c r="V160" s="63"/>
      <c r="W160" s="63"/>
      <c r="X160" s="63"/>
      <c r="Y160" s="64"/>
    </row>
    <row r="161" spans="1:25" ht="30" customHeight="1" x14ac:dyDescent="0.15">
      <c r="A161" s="60"/>
      <c r="B161" s="61"/>
      <c r="C161" s="61"/>
      <c r="D161" s="61"/>
      <c r="E161" s="61"/>
      <c r="F161" s="61"/>
      <c r="G161" s="61"/>
      <c r="H161" s="61"/>
      <c r="I161" s="61"/>
      <c r="J161" s="61"/>
      <c r="K161" s="61"/>
      <c r="L161" s="61"/>
      <c r="M161" s="61"/>
      <c r="N161" s="61"/>
      <c r="O161" s="61"/>
      <c r="P161" s="61"/>
      <c r="Q161" s="61"/>
      <c r="R161" s="61"/>
      <c r="S161" s="62"/>
      <c r="T161" s="63"/>
      <c r="U161" s="63"/>
      <c r="V161" s="63"/>
      <c r="W161" s="63"/>
      <c r="X161" s="63"/>
      <c r="Y161" s="64"/>
    </row>
    <row r="162" spans="1:25" ht="30" customHeight="1" x14ac:dyDescent="0.15">
      <c r="A162" s="60"/>
      <c r="B162" s="61"/>
      <c r="C162" s="61"/>
      <c r="D162" s="61"/>
      <c r="E162" s="61"/>
      <c r="F162" s="61"/>
      <c r="G162" s="61"/>
      <c r="H162" s="61"/>
      <c r="I162" s="61"/>
      <c r="J162" s="61"/>
      <c r="K162" s="61"/>
      <c r="L162" s="61"/>
      <c r="M162" s="61"/>
      <c r="N162" s="61"/>
      <c r="O162" s="61"/>
      <c r="P162" s="61"/>
      <c r="Q162" s="61"/>
      <c r="R162" s="61"/>
      <c r="S162" s="62"/>
      <c r="T162" s="63"/>
      <c r="U162" s="63"/>
      <c r="V162" s="63"/>
      <c r="W162" s="63"/>
      <c r="X162" s="63"/>
      <c r="Y162" s="64"/>
    </row>
  </sheetData>
  <sheetProtection algorithmName="SHA-512" hashValue="KwVIoNmeiLTQWPIcGPkfPvWE4ECRqZmiQanriZiKh8vqeMpOoEx9TQpj/rGmMdl4zNLRmXof3igvMrfz81gBzw==" saltValue="C0acrtz6PeIe2iheMUdfqQ==" spinCount="100000" sheet="1"/>
  <mergeCells count="465">
    <mergeCell ref="S162:Y162"/>
    <mergeCell ref="S149:Y149"/>
    <mergeCell ref="S150:Y150"/>
    <mergeCell ref="S151:Y151"/>
    <mergeCell ref="S152:Y152"/>
    <mergeCell ref="S153:Y153"/>
    <mergeCell ref="S154:Y154"/>
    <mergeCell ref="S155:Y155"/>
    <mergeCell ref="S156:Y156"/>
    <mergeCell ref="S157:Y157"/>
    <mergeCell ref="S144:Y144"/>
    <mergeCell ref="S145:Y145"/>
    <mergeCell ref="S146:Y146"/>
    <mergeCell ref="S147:Y147"/>
    <mergeCell ref="S148:Y148"/>
    <mergeCell ref="S158:Y158"/>
    <mergeCell ref="S159:Y159"/>
    <mergeCell ref="S160:Y160"/>
    <mergeCell ref="S161:Y161"/>
    <mergeCell ref="S135:Y135"/>
    <mergeCell ref="S136:Y136"/>
    <mergeCell ref="S137:Y137"/>
    <mergeCell ref="S138:Y138"/>
    <mergeCell ref="S139:Y139"/>
    <mergeCell ref="S140:Y140"/>
    <mergeCell ref="S141:Y141"/>
    <mergeCell ref="S142:Y142"/>
    <mergeCell ref="S143:Y143"/>
    <mergeCell ref="S125:Y125"/>
    <mergeCell ref="S126:Y126"/>
    <mergeCell ref="S127:Y127"/>
    <mergeCell ref="S128:Y128"/>
    <mergeCell ref="S129:Y129"/>
    <mergeCell ref="S130:Y130"/>
    <mergeCell ref="S132:Y132"/>
    <mergeCell ref="S133:Y133"/>
    <mergeCell ref="S134:Y134"/>
    <mergeCell ref="S116:Y116"/>
    <mergeCell ref="S117:Y117"/>
    <mergeCell ref="S118:Y118"/>
    <mergeCell ref="S119:Y119"/>
    <mergeCell ref="S120:Y120"/>
    <mergeCell ref="S121:Y121"/>
    <mergeCell ref="S122:Y122"/>
    <mergeCell ref="S123:Y123"/>
    <mergeCell ref="S124:Y124"/>
    <mergeCell ref="S107:Y107"/>
    <mergeCell ref="S108:Y108"/>
    <mergeCell ref="S109:Y109"/>
    <mergeCell ref="S110:Y110"/>
    <mergeCell ref="S111:Y111"/>
    <mergeCell ref="S112:Y112"/>
    <mergeCell ref="S113:Y113"/>
    <mergeCell ref="S114:Y114"/>
    <mergeCell ref="S115:Y115"/>
    <mergeCell ref="B162:H162"/>
    <mergeCell ref="I162:R162"/>
    <mergeCell ref="B160:H160"/>
    <mergeCell ref="I160:R160"/>
    <mergeCell ref="B161:H161"/>
    <mergeCell ref="I161:R161"/>
    <mergeCell ref="B158:H158"/>
    <mergeCell ref="I158:R158"/>
    <mergeCell ref="B159:H159"/>
    <mergeCell ref="I159:R159"/>
    <mergeCell ref="B156:H156"/>
    <mergeCell ref="I156:R156"/>
    <mergeCell ref="B157:H157"/>
    <mergeCell ref="I157:R157"/>
    <mergeCell ref="B154:H154"/>
    <mergeCell ref="I154:R154"/>
    <mergeCell ref="B155:H155"/>
    <mergeCell ref="I155:R155"/>
    <mergeCell ref="B152:H152"/>
    <mergeCell ref="I152:R152"/>
    <mergeCell ref="B153:H153"/>
    <mergeCell ref="I153:R153"/>
    <mergeCell ref="B150:H150"/>
    <mergeCell ref="I150:R150"/>
    <mergeCell ref="B151:H151"/>
    <mergeCell ref="I151:R151"/>
    <mergeCell ref="B148:H148"/>
    <mergeCell ref="I148:R148"/>
    <mergeCell ref="B149:H149"/>
    <mergeCell ref="I149:R149"/>
    <mergeCell ref="B146:H146"/>
    <mergeCell ref="I146:R146"/>
    <mergeCell ref="B147:H147"/>
    <mergeCell ref="I147:R147"/>
    <mergeCell ref="B144:H144"/>
    <mergeCell ref="I144:R144"/>
    <mergeCell ref="B145:H145"/>
    <mergeCell ref="I145:R145"/>
    <mergeCell ref="B142:H142"/>
    <mergeCell ref="I142:R142"/>
    <mergeCell ref="B143:H143"/>
    <mergeCell ref="I143:R143"/>
    <mergeCell ref="B140:H140"/>
    <mergeCell ref="I140:R140"/>
    <mergeCell ref="B141:H141"/>
    <mergeCell ref="I141:R141"/>
    <mergeCell ref="B138:H138"/>
    <mergeCell ref="I138:R138"/>
    <mergeCell ref="B139:H139"/>
    <mergeCell ref="I139:R139"/>
    <mergeCell ref="B136:H136"/>
    <mergeCell ref="I136:R136"/>
    <mergeCell ref="B137:H137"/>
    <mergeCell ref="I137:R137"/>
    <mergeCell ref="B134:H134"/>
    <mergeCell ref="I134:R134"/>
    <mergeCell ref="B135:H135"/>
    <mergeCell ref="I135:R135"/>
    <mergeCell ref="B132:H132"/>
    <mergeCell ref="I132:R132"/>
    <mergeCell ref="B133:H133"/>
    <mergeCell ref="I133:R133"/>
    <mergeCell ref="B129:H129"/>
    <mergeCell ref="I129:R129"/>
    <mergeCell ref="B130:H130"/>
    <mergeCell ref="I130:R130"/>
    <mergeCell ref="B127:H127"/>
    <mergeCell ref="I127:R127"/>
    <mergeCell ref="B128:H128"/>
    <mergeCell ref="I128:R128"/>
    <mergeCell ref="B125:H125"/>
    <mergeCell ref="I125:R125"/>
    <mergeCell ref="B126:H126"/>
    <mergeCell ref="I126:R126"/>
    <mergeCell ref="B123:H123"/>
    <mergeCell ref="I123:R123"/>
    <mergeCell ref="B124:H124"/>
    <mergeCell ref="I124:R124"/>
    <mergeCell ref="B121:H121"/>
    <mergeCell ref="I121:R121"/>
    <mergeCell ref="B122:H122"/>
    <mergeCell ref="I122:R122"/>
    <mergeCell ref="B119:H119"/>
    <mergeCell ref="I119:R119"/>
    <mergeCell ref="B120:H120"/>
    <mergeCell ref="I120:R120"/>
    <mergeCell ref="B117:H117"/>
    <mergeCell ref="I117:R117"/>
    <mergeCell ref="B118:H118"/>
    <mergeCell ref="I118:R118"/>
    <mergeCell ref="B115:H115"/>
    <mergeCell ref="I115:R115"/>
    <mergeCell ref="B116:H116"/>
    <mergeCell ref="I116:R116"/>
    <mergeCell ref="B113:H113"/>
    <mergeCell ref="I113:R113"/>
    <mergeCell ref="B114:H114"/>
    <mergeCell ref="I114:R114"/>
    <mergeCell ref="B111:H111"/>
    <mergeCell ref="I111:R111"/>
    <mergeCell ref="B112:H112"/>
    <mergeCell ref="I112:R112"/>
    <mergeCell ref="B109:H109"/>
    <mergeCell ref="I109:R109"/>
    <mergeCell ref="B110:H110"/>
    <mergeCell ref="I110:R110"/>
    <mergeCell ref="B107:H107"/>
    <mergeCell ref="I107:R107"/>
    <mergeCell ref="B108:H108"/>
    <mergeCell ref="I108:R108"/>
    <mergeCell ref="B100:H100"/>
    <mergeCell ref="I100:R100"/>
    <mergeCell ref="B101:H101"/>
    <mergeCell ref="I101:R101"/>
    <mergeCell ref="B102:H102"/>
    <mergeCell ref="S100:Y100"/>
    <mergeCell ref="S101:Y101"/>
    <mergeCell ref="S102:Y102"/>
    <mergeCell ref="B105:H105"/>
    <mergeCell ref="I105:R105"/>
    <mergeCell ref="B106:H106"/>
    <mergeCell ref="I106:R106"/>
    <mergeCell ref="I102:R102"/>
    <mergeCell ref="B103:H103"/>
    <mergeCell ref="I103:R103"/>
    <mergeCell ref="B104:H104"/>
    <mergeCell ref="I104:R104"/>
    <mergeCell ref="S103:Y103"/>
    <mergeCell ref="S104:Y104"/>
    <mergeCell ref="S105:Y105"/>
    <mergeCell ref="S106:Y106"/>
    <mergeCell ref="B91:H91"/>
    <mergeCell ref="B92:H92"/>
    <mergeCell ref="I92:R92"/>
    <mergeCell ref="I91:R91"/>
    <mergeCell ref="B93:H93"/>
    <mergeCell ref="I93:R93"/>
    <mergeCell ref="B94:H94"/>
    <mergeCell ref="I94:R94"/>
    <mergeCell ref="S94:Y94"/>
    <mergeCell ref="S91:Y91"/>
    <mergeCell ref="S92:Y92"/>
    <mergeCell ref="S93:Y93"/>
    <mergeCell ref="B75:H75"/>
    <mergeCell ref="I75:R75"/>
    <mergeCell ref="B82:H82"/>
    <mergeCell ref="I82:R82"/>
    <mergeCell ref="B79:H79"/>
    <mergeCell ref="I79:R79"/>
    <mergeCell ref="B80:H80"/>
    <mergeCell ref="I80:R80"/>
    <mergeCell ref="S80:Y80"/>
    <mergeCell ref="S81:Y81"/>
    <mergeCell ref="S82:Y82"/>
    <mergeCell ref="B81:H81"/>
    <mergeCell ref="I81:R81"/>
    <mergeCell ref="B76:H76"/>
    <mergeCell ref="I76:R76"/>
    <mergeCell ref="B77:H77"/>
    <mergeCell ref="I77:R77"/>
    <mergeCell ref="B78:H78"/>
    <mergeCell ref="I78:R78"/>
    <mergeCell ref="S75:Y75"/>
    <mergeCell ref="S77:Y77"/>
    <mergeCell ref="S78:Y78"/>
    <mergeCell ref="S79:Y79"/>
    <mergeCell ref="S76:Y76"/>
    <mergeCell ref="B89:H89"/>
    <mergeCell ref="I89:R89"/>
    <mergeCell ref="S89:Y89"/>
    <mergeCell ref="B90:H90"/>
    <mergeCell ref="I90:R90"/>
    <mergeCell ref="B84:H84"/>
    <mergeCell ref="I84:R84"/>
    <mergeCell ref="B85:H85"/>
    <mergeCell ref="I85:R85"/>
    <mergeCell ref="B86:H86"/>
    <mergeCell ref="S84:Y84"/>
    <mergeCell ref="S85:Y85"/>
    <mergeCell ref="S86:Y86"/>
    <mergeCell ref="S87:Y87"/>
    <mergeCell ref="S88:Y88"/>
    <mergeCell ref="I86:R86"/>
    <mergeCell ref="B87:H87"/>
    <mergeCell ref="I87:R87"/>
    <mergeCell ref="B88:H88"/>
    <mergeCell ref="I88:R88"/>
    <mergeCell ref="S71:Y71"/>
    <mergeCell ref="S72:Y72"/>
    <mergeCell ref="S73:Y73"/>
    <mergeCell ref="S74:Y74"/>
    <mergeCell ref="A68:Y68"/>
    <mergeCell ref="C63:T63"/>
    <mergeCell ref="U63:X63"/>
    <mergeCell ref="A64:B64"/>
    <mergeCell ref="C64:Y64"/>
    <mergeCell ref="B73:H73"/>
    <mergeCell ref="I73:R73"/>
    <mergeCell ref="B74:H74"/>
    <mergeCell ref="I74:R74"/>
    <mergeCell ref="B71:H71"/>
    <mergeCell ref="I71:R71"/>
    <mergeCell ref="B72:H72"/>
    <mergeCell ref="I72:R72"/>
    <mergeCell ref="B70:H70"/>
    <mergeCell ref="I70:R70"/>
    <mergeCell ref="J50:L50"/>
    <mergeCell ref="M50:S50"/>
    <mergeCell ref="U50:X50"/>
    <mergeCell ref="C51:I51"/>
    <mergeCell ref="J51:L51"/>
    <mergeCell ref="M51:S51"/>
    <mergeCell ref="U51:X51"/>
    <mergeCell ref="A48:B55"/>
    <mergeCell ref="S70:Y70"/>
    <mergeCell ref="A56:I56"/>
    <mergeCell ref="J56:T56"/>
    <mergeCell ref="U56:X56"/>
    <mergeCell ref="C52:I52"/>
    <mergeCell ref="J52:L52"/>
    <mergeCell ref="M52:S52"/>
    <mergeCell ref="U52:X52"/>
    <mergeCell ref="C53:I53"/>
    <mergeCell ref="J53:L53"/>
    <mergeCell ref="M53:S53"/>
    <mergeCell ref="U53:X53"/>
    <mergeCell ref="C62:T62"/>
    <mergeCell ref="U62:X62"/>
    <mergeCell ref="J59:L59"/>
    <mergeCell ref="M59:S59"/>
    <mergeCell ref="U59:X59"/>
    <mergeCell ref="C60:I60"/>
    <mergeCell ref="J60:L60"/>
    <mergeCell ref="M60:S60"/>
    <mergeCell ref="U60:X60"/>
    <mergeCell ref="C59:I59"/>
    <mergeCell ref="C49:I49"/>
    <mergeCell ref="J49:L49"/>
    <mergeCell ref="M49:S49"/>
    <mergeCell ref="U49:X49"/>
    <mergeCell ref="C50:I50"/>
    <mergeCell ref="B19:Y19"/>
    <mergeCell ref="C61:I61"/>
    <mergeCell ref="J61:L61"/>
    <mergeCell ref="M61:S61"/>
    <mergeCell ref="U61:X61"/>
    <mergeCell ref="A57:B62"/>
    <mergeCell ref="C57:I57"/>
    <mergeCell ref="J57:L57"/>
    <mergeCell ref="M57:S57"/>
    <mergeCell ref="U57:X57"/>
    <mergeCell ref="C58:I58"/>
    <mergeCell ref="J58:L58"/>
    <mergeCell ref="M58:S58"/>
    <mergeCell ref="U58:X58"/>
    <mergeCell ref="B20:Y20"/>
    <mergeCell ref="C55:I55"/>
    <mergeCell ref="J55:L55"/>
    <mergeCell ref="M55:S55"/>
    <mergeCell ref="U55:X55"/>
    <mergeCell ref="C54:I54"/>
    <mergeCell ref="J54:L54"/>
    <mergeCell ref="M54:S54"/>
    <mergeCell ref="U54:X54"/>
    <mergeCell ref="U46:X46"/>
    <mergeCell ref="E47:I47"/>
    <mergeCell ref="J47:L47"/>
    <mergeCell ref="M47:O47"/>
    <mergeCell ref="Q47:S47"/>
    <mergeCell ref="U47:X47"/>
    <mergeCell ref="C45:D47"/>
    <mergeCell ref="E45:I45"/>
    <mergeCell ref="J45:L45"/>
    <mergeCell ref="M45:O45"/>
    <mergeCell ref="Q45:S45"/>
    <mergeCell ref="U45:X45"/>
    <mergeCell ref="E46:I46"/>
    <mergeCell ref="J46:L46"/>
    <mergeCell ref="M46:O46"/>
    <mergeCell ref="Q46:S46"/>
    <mergeCell ref="C48:I48"/>
    <mergeCell ref="J48:L48"/>
    <mergeCell ref="M48:S48"/>
    <mergeCell ref="U48:X48"/>
    <mergeCell ref="C42:D44"/>
    <mergeCell ref="E42:I42"/>
    <mergeCell ref="J42:L42"/>
    <mergeCell ref="M42:O42"/>
    <mergeCell ref="Q42:S42"/>
    <mergeCell ref="U42:X42"/>
    <mergeCell ref="E43:I43"/>
    <mergeCell ref="J43:L43"/>
    <mergeCell ref="M43:O43"/>
    <mergeCell ref="U39:X39"/>
    <mergeCell ref="E40:I40"/>
    <mergeCell ref="J40:L40"/>
    <mergeCell ref="M40:O40"/>
    <mergeCell ref="Q40:S40"/>
    <mergeCell ref="U40:X40"/>
    <mergeCell ref="A39:B47"/>
    <mergeCell ref="C39:D41"/>
    <mergeCell ref="E39:I39"/>
    <mergeCell ref="J39:L39"/>
    <mergeCell ref="M39:O39"/>
    <mergeCell ref="Q39:S39"/>
    <mergeCell ref="E41:I41"/>
    <mergeCell ref="J41:L41"/>
    <mergeCell ref="M41:O41"/>
    <mergeCell ref="Q41:S41"/>
    <mergeCell ref="Q43:S43"/>
    <mergeCell ref="U43:X43"/>
    <mergeCell ref="E44:I44"/>
    <mergeCell ref="J44:L44"/>
    <mergeCell ref="M44:O44"/>
    <mergeCell ref="Q44:S44"/>
    <mergeCell ref="U44:X44"/>
    <mergeCell ref="U41:X41"/>
    <mergeCell ref="A36:Y36"/>
    <mergeCell ref="A37:F37"/>
    <mergeCell ref="G37:L37"/>
    <mergeCell ref="A38:B38"/>
    <mergeCell ref="C38:I38"/>
    <mergeCell ref="J38:L38"/>
    <mergeCell ref="M38:P38"/>
    <mergeCell ref="Q38:T38"/>
    <mergeCell ref="U38:Y38"/>
    <mergeCell ref="K33:M33"/>
    <mergeCell ref="N33:X33"/>
    <mergeCell ref="K34:M34"/>
    <mergeCell ref="N34:X34"/>
    <mergeCell ref="K29:M29"/>
    <mergeCell ref="N29:X30"/>
    <mergeCell ref="K30:M30"/>
    <mergeCell ref="K31:M31"/>
    <mergeCell ref="N31:W31"/>
    <mergeCell ref="A32:D32"/>
    <mergeCell ref="K32:M32"/>
    <mergeCell ref="N32:P32"/>
    <mergeCell ref="T32:U32"/>
    <mergeCell ref="V32:W32"/>
    <mergeCell ref="A21:N22"/>
    <mergeCell ref="A23:D23"/>
    <mergeCell ref="E23:L23"/>
    <mergeCell ref="A26:I26"/>
    <mergeCell ref="K27:M27"/>
    <mergeCell ref="N27:X28"/>
    <mergeCell ref="Y13:Y15"/>
    <mergeCell ref="D14:I14"/>
    <mergeCell ref="J14:L14"/>
    <mergeCell ref="D15:I15"/>
    <mergeCell ref="J15:L15"/>
    <mergeCell ref="V10:X10"/>
    <mergeCell ref="D11:I11"/>
    <mergeCell ref="J11:L11"/>
    <mergeCell ref="P11:U11"/>
    <mergeCell ref="V11:X11"/>
    <mergeCell ref="D12:M12"/>
    <mergeCell ref="N12:U12"/>
    <mergeCell ref="V12:X12"/>
    <mergeCell ref="D13:I13"/>
    <mergeCell ref="J13:L13"/>
    <mergeCell ref="N13:U15"/>
    <mergeCell ref="V13:X15"/>
    <mergeCell ref="B18:I18"/>
    <mergeCell ref="J18:L18"/>
    <mergeCell ref="N18:U18"/>
    <mergeCell ref="C13:C17"/>
    <mergeCell ref="V7:X7"/>
    <mergeCell ref="D8:I8"/>
    <mergeCell ref="J8:L8"/>
    <mergeCell ref="N8:O11"/>
    <mergeCell ref="P8:U8"/>
    <mergeCell ref="V8:X8"/>
    <mergeCell ref="D9:I9"/>
    <mergeCell ref="J9:L9"/>
    <mergeCell ref="P9:U9"/>
    <mergeCell ref="V9:X9"/>
    <mergeCell ref="V18:X18"/>
    <mergeCell ref="D16:I16"/>
    <mergeCell ref="J16:L16"/>
    <mergeCell ref="N16:U16"/>
    <mergeCell ref="V16:X16"/>
    <mergeCell ref="D17:I17"/>
    <mergeCell ref="J17:L17"/>
    <mergeCell ref="N17:U17"/>
    <mergeCell ref="V17:X17"/>
    <mergeCell ref="B83:H83"/>
    <mergeCell ref="I83:R83"/>
    <mergeCell ref="S83:Y83"/>
    <mergeCell ref="S90:Y90"/>
    <mergeCell ref="A1:Y1"/>
    <mergeCell ref="A3:G3"/>
    <mergeCell ref="H3:Y3"/>
    <mergeCell ref="A4:G4"/>
    <mergeCell ref="H4:Y4"/>
    <mergeCell ref="A5:G6"/>
    <mergeCell ref="H5:N5"/>
    <mergeCell ref="Q5:W5"/>
    <mergeCell ref="H6:O6"/>
    <mergeCell ref="Q6:W6"/>
    <mergeCell ref="A7:A18"/>
    <mergeCell ref="B7:B12"/>
    <mergeCell ref="C7:C12"/>
    <mergeCell ref="D7:I7"/>
    <mergeCell ref="J7:L7"/>
    <mergeCell ref="N7:U7"/>
    <mergeCell ref="D10:I10"/>
    <mergeCell ref="J10:L10"/>
    <mergeCell ref="P10:U10"/>
    <mergeCell ref="B13:B17"/>
  </mergeCells>
  <phoneticPr fontId="2"/>
  <hyperlinks>
    <hyperlink ref="E32" r:id="rId1" xr:uid="{00000000-0004-0000-0100-000000000000}"/>
  </hyperlinks>
  <printOptions horizontalCentered="1"/>
  <pageMargins left="0.51181102362204722" right="0.51181102362204722" top="0.19685039370078741" bottom="0.19685039370078741" header="0.11811023622047245" footer="0.11811023622047245"/>
  <pageSetup paperSize="9" scale="94" orientation="portrait" r:id="rId2"/>
  <rowBreaks count="3" manualBreakCount="3">
    <brk id="35" max="16383" man="1"/>
    <brk id="67" max="24" man="1"/>
    <brk id="98" max="24" man="1"/>
  </rowBreaks>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R6キャンプ場利用申込書縦原稿</vt:lpstr>
      <vt:lpstr>'R6キャンプ場利用申込書縦原稿'!Print_Area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owner</cp:lastModifiedBy>
  <cp:lastPrinted>2024-04-20T05:58:57Z</cp:lastPrinted>
  <dcterms:created xsi:type="dcterms:W3CDTF">2021-03-31T05:35:57Z</dcterms:created>
  <dcterms:modified xsi:type="dcterms:W3CDTF">2024-04-21T04:14:46Z</dcterms:modified>
</cp:coreProperties>
</file>